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66925"/>
  <mc:AlternateContent xmlns:mc="http://schemas.openxmlformats.org/markup-compatibility/2006">
    <mc:Choice Requires="x15">
      <x15ac:absPath xmlns:x15ac="http://schemas.microsoft.com/office/spreadsheetml/2010/11/ac" url="https://guelphchc-my.sharepoint.com/personal/cbowley_guelphchc_ca/Documents/Data Portal/Demographics/Excel Files/"/>
    </mc:Choice>
  </mc:AlternateContent>
  <xr:revisionPtr revIDLastSave="1612" documentId="13_ncr:1_{EF4732AE-C7F5-469F-9C91-E936EF61F980}" xr6:coauthVersionLast="47" xr6:coauthVersionMax="47" xr10:uidLastSave="{07CAECBB-AD69-4B2A-8821-6AEA7BEBC32F}"/>
  <bookViews>
    <workbookView xWindow="28680" yWindow="-120" windowWidth="29040" windowHeight="15840" xr2:uid="{00000000-000D-0000-FFFF-FFFF00000000}"/>
  </bookViews>
  <sheets>
    <sheet name="Overview.ImmigrantStatus" sheetId="1" r:id="rId1"/>
    <sheet name="Overview.CountryOfBirth"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4" l="1"/>
  <c r="C64" i="4"/>
  <c r="C63" i="4"/>
  <c r="C62" i="4"/>
  <c r="C61" i="4"/>
  <c r="C60" i="4"/>
  <c r="C54" i="4"/>
  <c r="C53" i="4"/>
  <c r="C52" i="4"/>
  <c r="C51" i="4"/>
  <c r="C50" i="4"/>
  <c r="C49" i="4"/>
  <c r="C44" i="4"/>
  <c r="C43" i="4"/>
  <c r="C42" i="4"/>
  <c r="C41" i="4"/>
  <c r="C40" i="4"/>
  <c r="C39" i="4"/>
  <c r="C34" i="4"/>
  <c r="C33" i="4"/>
  <c r="C32" i="4"/>
  <c r="C31" i="4"/>
  <c r="C30" i="4"/>
  <c r="C29" i="4"/>
  <c r="C72" i="1"/>
  <c r="B72" i="1"/>
  <c r="C71" i="1"/>
  <c r="B71" i="1"/>
  <c r="C70" i="1"/>
  <c r="B70" i="1"/>
  <c r="C69" i="1"/>
  <c r="B69" i="1"/>
  <c r="C68" i="1"/>
  <c r="B68" i="1"/>
  <c r="C67" i="1"/>
  <c r="B67" i="1"/>
  <c r="C66" i="1"/>
  <c r="B66" i="1"/>
  <c r="E59" i="1"/>
  <c r="D59" i="1"/>
  <c r="E58" i="1"/>
  <c r="D58" i="1"/>
  <c r="E57" i="1"/>
  <c r="D57" i="1"/>
  <c r="E56" i="1"/>
  <c r="D56" i="1"/>
  <c r="E55" i="1"/>
  <c r="D55" i="1"/>
  <c r="E54" i="1"/>
  <c r="D54" i="1"/>
  <c r="E53" i="1"/>
  <c r="D53" i="1"/>
  <c r="E45" i="1"/>
  <c r="D45" i="1"/>
  <c r="E44" i="1"/>
  <c r="D44" i="1"/>
  <c r="E43" i="1"/>
  <c r="D43" i="1"/>
  <c r="E42" i="1"/>
  <c r="D42" i="1"/>
  <c r="E41" i="1"/>
  <c r="D41" i="1"/>
  <c r="E34" i="1"/>
  <c r="D34" i="1"/>
  <c r="E33" i="1"/>
  <c r="D33" i="1"/>
  <c r="E32" i="1"/>
  <c r="D32" i="1"/>
  <c r="E31" i="1"/>
  <c r="D31" i="1"/>
  <c r="E30" i="1"/>
  <c r="C73" i="1" s="1"/>
  <c r="D30" i="1"/>
  <c r="B73" i="1" s="1"/>
</calcChain>
</file>

<file path=xl/sharedStrings.xml><?xml version="1.0" encoding="utf-8"?>
<sst xmlns="http://schemas.openxmlformats.org/spreadsheetml/2006/main" count="137" uniqueCount="71">
  <si>
    <t>Local Demographic Highlights</t>
  </si>
  <si>
    <r>
      <t xml:space="preserve">Source: </t>
    </r>
    <r>
      <rPr>
        <sz val="12"/>
        <color theme="1"/>
        <rFont val="Calibri"/>
        <family val="2"/>
        <scheme val="minor"/>
      </rPr>
      <t>Census of the population</t>
    </r>
  </si>
  <si>
    <t>Geography</t>
  </si>
  <si>
    <t>Guelph</t>
  </si>
  <si>
    <r>
      <t>1</t>
    </r>
    <r>
      <rPr>
        <sz val="12"/>
        <rFont val="Calibri"/>
        <family val="2"/>
        <scheme val="minor"/>
      </rPr>
      <t>Wellington County does not include the City of Guelph.</t>
    </r>
  </si>
  <si>
    <t>Number of People</t>
  </si>
  <si>
    <t>Notes:</t>
  </si>
  <si>
    <t>3. If you have any questions or concerns about these data, please contact: shaanstra@guelphchc.ca</t>
  </si>
  <si>
    <r>
      <rPr>
        <vertAlign val="superscript"/>
        <sz val="10"/>
        <color theme="1"/>
        <rFont val="Calibri"/>
        <family val="2"/>
        <scheme val="minor"/>
      </rPr>
      <t>1</t>
    </r>
    <r>
      <rPr>
        <sz val="10"/>
        <color theme="1"/>
        <rFont val="Calibri"/>
        <family val="2"/>
        <scheme val="minor"/>
      </rPr>
      <t>Source: Statistics Canada. (2022). Immigrant. https://www23.statcan.gc.ca/imdb/p3Var.pl?Function=Unit&amp;Id=85107</t>
    </r>
  </si>
  <si>
    <t>Centre Wellington</t>
  </si>
  <si>
    <t>Erin</t>
  </si>
  <si>
    <t>Guelph/Eramosa</t>
  </si>
  <si>
    <t>Mapleton</t>
  </si>
  <si>
    <t>Minto</t>
  </si>
  <si>
    <t>Puslinch</t>
  </si>
  <si>
    <t>Wellington North</t>
  </si>
  <si>
    <t>India</t>
  </si>
  <si>
    <t>United Kingdom</t>
  </si>
  <si>
    <t>China</t>
  </si>
  <si>
    <t>The Philippines</t>
  </si>
  <si>
    <t>Eritrea</t>
  </si>
  <si>
    <t>Syria</t>
  </si>
  <si>
    <t>Viet Nam</t>
  </si>
  <si>
    <t>Total recent immigrants</t>
  </si>
  <si>
    <t>Percent of Recent Immigrants</t>
  </si>
  <si>
    <t>Number of Recent Immigrants</t>
  </si>
  <si>
    <t>Country of Birth</t>
  </si>
  <si>
    <t>United States of America</t>
  </si>
  <si>
    <t>Mexico</t>
  </si>
  <si>
    <t>Period of Immigration</t>
  </si>
  <si>
    <t>Before 1980</t>
  </si>
  <si>
    <t>1980 to 1990</t>
  </si>
  <si>
    <t>1991 to 2000</t>
  </si>
  <si>
    <t>2001 to 2010</t>
  </si>
  <si>
    <t>2011 to 2015</t>
  </si>
  <si>
    <t>2016 to 2021</t>
  </si>
  <si>
    <t>Total immigrants</t>
  </si>
  <si>
    <t>2. A recent immigrant is an immigrant who obtained landed immigrant or permanent resident status within the previous 5 years (between January 1, 2016 and May 11, 2021).</t>
  </si>
  <si>
    <t>Total population</t>
  </si>
  <si>
    <t>Percent of Population</t>
  </si>
  <si>
    <t>Wellington County</t>
  </si>
  <si>
    <t>Immigrants</t>
  </si>
  <si>
    <t>Recent immigrants</t>
  </si>
  <si>
    <t>Immigrant Status</t>
  </si>
  <si>
    <t>Non-permanent residents</t>
  </si>
  <si>
    <t>Non-immigrants</t>
  </si>
  <si>
    <r>
      <t xml:space="preserve">Table 1: </t>
    </r>
    <r>
      <rPr>
        <sz val="12"/>
        <rFont val="Calibri"/>
        <family val="2"/>
        <scheme val="minor"/>
      </rPr>
      <t>Immigrant status of population in Guelph, 2016 and 2021</t>
    </r>
  </si>
  <si>
    <r>
      <t xml:space="preserve">Table 2: </t>
    </r>
    <r>
      <rPr>
        <sz val="12"/>
        <rFont val="Calibri"/>
        <family val="2"/>
        <scheme val="minor"/>
      </rPr>
      <t>Immigrant status of population in Wellington County</t>
    </r>
    <r>
      <rPr>
        <vertAlign val="superscript"/>
        <sz val="12"/>
        <rFont val="Calibri"/>
        <family val="2"/>
        <scheme val="minor"/>
      </rPr>
      <t>1</t>
    </r>
    <r>
      <rPr>
        <sz val="12"/>
        <rFont val="Calibri"/>
        <family val="2"/>
        <scheme val="minor"/>
      </rPr>
      <t>, 2016 and 2021</t>
    </r>
  </si>
  <si>
    <t>Characteristic: Immigrant Status</t>
  </si>
  <si>
    <r>
      <t xml:space="preserve">Measure: </t>
    </r>
    <r>
      <rPr>
        <sz val="12"/>
        <color theme="1"/>
        <rFont val="Calibri"/>
        <family val="2"/>
        <scheme val="minor"/>
      </rPr>
      <t>Percent of population who are immigrants</t>
    </r>
  </si>
  <si>
    <r>
      <t xml:space="preserve">About the Measure:
</t>
    </r>
    <r>
      <rPr>
        <sz val="12"/>
        <color rgb="FF000000"/>
        <rFont val="Calibri"/>
        <family val="2"/>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family val="2"/>
      </rPr>
      <t>1</t>
    </r>
    <r>
      <rPr>
        <sz val="12"/>
        <color rgb="FF000000"/>
        <rFont val="Calibri"/>
        <family val="2"/>
      </rPr>
      <t xml:space="preserve"> This measure presents the proportion of the population in Guelph and Wellington County who are immigrants.
</t>
    </r>
    <r>
      <rPr>
        <vertAlign val="superscript"/>
        <sz val="10"/>
        <color rgb="FF000000"/>
        <rFont val="Calibri"/>
        <family val="2"/>
      </rPr>
      <t>1</t>
    </r>
    <r>
      <rPr>
        <sz val="10"/>
        <color rgb="FF000000"/>
        <rFont val="Calibri"/>
        <family val="2"/>
      </rPr>
      <t xml:space="preserve">Source: Statistics Canada. (2021). Census of Population. http://www23.statcan.gc.ca/imdb/p2SV.pl?Function=getSurvey&amp;SDDS=3901 </t>
    </r>
  </si>
  <si>
    <r>
      <t xml:space="preserve">About the Measure:
</t>
    </r>
    <r>
      <rPr>
        <sz val="12"/>
        <color rgb="FF000000"/>
        <rFont val="Calibri"/>
        <family val="2"/>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family val="2"/>
      </rPr>
      <t>1</t>
    </r>
    <r>
      <rPr>
        <sz val="12"/>
        <color rgb="FF000000"/>
        <rFont val="Calibri"/>
        <family val="2"/>
      </rPr>
      <t xml:space="preserve"> This measure presents the most common countries of birth among recent immigrants in Guelph and Wellington County.
</t>
    </r>
    <r>
      <rPr>
        <vertAlign val="superscript"/>
        <sz val="10"/>
        <color rgb="FF000000"/>
        <rFont val="Calibri"/>
        <family val="2"/>
      </rPr>
      <t>1</t>
    </r>
    <r>
      <rPr>
        <sz val="10"/>
        <color rgb="FF000000"/>
        <rFont val="Calibri"/>
        <family val="2"/>
      </rPr>
      <t xml:space="preserve">Source: Statistics Canada. (2021). Census of Population. http://www23.statcan.gc.ca/imdb/p2SV.pl?Function=getSurvey&amp;SDDS=3901 </t>
    </r>
  </si>
  <si>
    <t>Source: Statistics Canada. 2017. Guelph, CY [Census subdivision], Ontario and Wellington, CTY [Census division], Ontario (table). Census Profile. 2016 Census. Statistics Canada Catalogue no. 98-316-X2016001. Ottawa. Released November 29, 2017.
https://www12.statcan.gc.ca/census-recensement/2016/dp-pd/prof/index.cfm?Lang=E (accessed November 2, 2022).</t>
  </si>
  <si>
    <t>Source: Statistics Canada. 2017. Guelph, CY [Census subdivision], Wellington, CTY [Census division], Ontario; Canada [Country], Ontario [Province] (table). Census Profile. 2016 Census. Statistics Canada Catalogue no. 98-316-X2016001. Ottawa. Released September 13, 2017. http://www12.statcan.gc.ca/census-recensement/2016/dp-pd/prof/index.cfm?Lang=E (accessed November 2, 2022).</t>
  </si>
  <si>
    <t>Source: Statistics Canada. 2017. Erin T [Census subdvision], Minto T (Census Subdivision], Centre Wellington TP [Census subdivision], Guelph/Eramosa [Census subdivision], Mapleton TP Ontario [Census subdvision], Puslinch TP [Census subdvision], Wellington North TP [Census subdvision], Guelph, CY [Census subdivision] (table). Census Profile. 2016 Census. Statistics Canada Catalogue no. 98-316-X2016001. Ottawa. Released September 13, 2017. http://www12.statcan.gc.ca/census-recensement/2016/dp-pd/prof/index.cfm?Lang=E (accessed November 2, 2022).</t>
  </si>
  <si>
    <r>
      <t>1. An immigrant refers to a person who is, or who has ever been, a landed immigrant or permanent resident. A landed immigrant or permanent resident is a person who is not a citizen of Canada, but has been granted the right to live in Canada permanently by immigration authorities. A person who was a landed immigrant or permanent resident and has since obtained Canadian citizenship is also included as an immigrant.</t>
    </r>
    <r>
      <rPr>
        <vertAlign val="superscript"/>
        <sz val="12"/>
        <color rgb="FF000000"/>
        <rFont val="Calibri"/>
        <family val="2"/>
      </rPr>
      <t>1</t>
    </r>
  </si>
  <si>
    <r>
      <t xml:space="preserve">Table 4: </t>
    </r>
    <r>
      <rPr>
        <sz val="12"/>
        <rFont val="Calibri"/>
        <family val="2"/>
        <scheme val="minor"/>
      </rPr>
      <t>Percent of population in Wellington County municipalities and townships who are immigrants, 2016 and 2021</t>
    </r>
  </si>
  <si>
    <r>
      <t xml:space="preserve">Table 5: </t>
    </r>
    <r>
      <rPr>
        <sz val="12"/>
        <rFont val="Calibri"/>
        <family val="2"/>
        <scheme val="minor"/>
      </rPr>
      <t>Number of people in Wellington County municipalities and townships who are immigrants and non-immigrants, 2016 and 2021</t>
    </r>
  </si>
  <si>
    <r>
      <t>1. An immigrant refers to a person who is, or who has ever been, a landed immigrant or permanent resident. A landed immigrant or permanent resident is a person who is not a citizen of Canada, but has been granted the right to live in Canada permanently by immigration authorities. A person who was a landed immigrant or permanent resident and has since obtained Canadian citizenship is also included as an immigrant.</t>
    </r>
    <r>
      <rPr>
        <vertAlign val="superscript"/>
        <sz val="12"/>
        <color theme="1"/>
        <rFont val="Calibri"/>
        <family val="2"/>
        <scheme val="minor"/>
      </rPr>
      <t>1</t>
    </r>
  </si>
  <si>
    <r>
      <t xml:space="preserve">Updated: </t>
    </r>
    <r>
      <rPr>
        <sz val="12"/>
        <color rgb="FF000000"/>
        <rFont val="Calibri"/>
        <family val="2"/>
      </rPr>
      <t>December 22, 2022</t>
    </r>
  </si>
  <si>
    <r>
      <t xml:space="preserve">Table 3: </t>
    </r>
    <r>
      <rPr>
        <sz val="12"/>
        <rFont val="Calibri"/>
        <family val="2"/>
        <scheme val="minor"/>
      </rPr>
      <t>Period of immigration for people in Guelph and Wellington County who immigrated</t>
    </r>
    <r>
      <rPr>
        <vertAlign val="superscript"/>
        <sz val="12"/>
        <rFont val="Calibri"/>
        <family val="2"/>
        <scheme val="minor"/>
      </rPr>
      <t>1</t>
    </r>
    <r>
      <rPr>
        <sz val="12"/>
        <rFont val="Calibri"/>
        <family val="2"/>
        <scheme val="minor"/>
      </rPr>
      <t>, 2021</t>
    </r>
  </si>
  <si>
    <t>Number of People who Immigrated</t>
  </si>
  <si>
    <t>Percent of People who Immigrated</t>
  </si>
  <si>
    <r>
      <t xml:space="preserve">Measure: </t>
    </r>
    <r>
      <rPr>
        <sz val="12"/>
        <color theme="1"/>
        <rFont val="Calibri"/>
        <family val="2"/>
        <scheme val="minor"/>
      </rPr>
      <t>Most common countries of birth for recent immigrants</t>
    </r>
  </si>
  <si>
    <r>
      <rPr>
        <b/>
        <sz val="12"/>
        <rFont val="Calibri"/>
        <family val="2"/>
        <scheme val="minor"/>
      </rPr>
      <t>Table 1:</t>
    </r>
    <r>
      <rPr>
        <sz val="12"/>
        <rFont val="Calibri"/>
        <family val="2"/>
        <scheme val="minor"/>
      </rPr>
      <t xml:space="preserve"> Number and percent of recent immigrants by most common countries of birth, Guelph, 2021</t>
    </r>
  </si>
  <si>
    <r>
      <rPr>
        <b/>
        <sz val="12"/>
        <rFont val="Calibri"/>
        <family val="2"/>
        <scheme val="minor"/>
      </rPr>
      <t>Table 2:</t>
    </r>
    <r>
      <rPr>
        <sz val="12"/>
        <rFont val="Calibri"/>
        <family val="2"/>
        <scheme val="minor"/>
      </rPr>
      <t xml:space="preserve"> Number and percent of recent immigrants by most common countries of birth, Guelph, 2016</t>
    </r>
  </si>
  <si>
    <r>
      <rPr>
        <b/>
        <sz val="12"/>
        <rFont val="Calibri"/>
        <family val="2"/>
        <scheme val="minor"/>
      </rPr>
      <t>Table 3:</t>
    </r>
    <r>
      <rPr>
        <sz val="12"/>
        <rFont val="Calibri"/>
        <family val="2"/>
        <scheme val="minor"/>
      </rPr>
      <t xml:space="preserve"> Number and percent of recent immigrants by most common countries of birth</t>
    </r>
    <r>
      <rPr>
        <vertAlign val="superscript"/>
        <sz val="12"/>
        <rFont val="Calibri"/>
        <family val="2"/>
        <scheme val="minor"/>
      </rPr>
      <t>1</t>
    </r>
    <r>
      <rPr>
        <sz val="12"/>
        <rFont val="Calibri"/>
        <family val="2"/>
        <scheme val="minor"/>
      </rPr>
      <t>, 2021</t>
    </r>
  </si>
  <si>
    <r>
      <t xml:space="preserve">Table 4: </t>
    </r>
    <r>
      <rPr>
        <sz val="12"/>
        <rFont val="Calibri"/>
        <family val="2"/>
        <scheme val="minor"/>
      </rPr>
      <t>Number and percent of recent immigrants by most common countries of birth, Wellington County</t>
    </r>
    <r>
      <rPr>
        <vertAlign val="superscript"/>
        <sz val="12"/>
        <rFont val="Calibri"/>
        <family val="2"/>
        <scheme val="minor"/>
      </rPr>
      <t>1</t>
    </r>
    <r>
      <rPr>
        <sz val="12"/>
        <rFont val="Calibri"/>
        <family val="2"/>
        <scheme val="minor"/>
      </rPr>
      <t>, 2016</t>
    </r>
  </si>
  <si>
    <r>
      <t xml:space="preserve">Key Findings:
</t>
    </r>
    <r>
      <rPr>
        <sz val="12"/>
        <color rgb="FF000000"/>
        <rFont val="Calibri"/>
        <family val="2"/>
      </rPr>
      <t>In 2021, immigrants made up 23.8% and 11.4% of the population in Guelph and Wellington County (not including Guelph), respectively. This was a slight increase since 2016 (the previous census year). In Guelph, half of all immigrants (51.4%) arrived since 2001. In Wellington County, only a quarter of all immigrants (24.1%) arrived since 2001 whereas nearly half (44.4%) arrived before 1980.</t>
    </r>
  </si>
  <si>
    <t>Source: Statistics Canada. 2022. (table). Census Profile. 2021 Census of Population. Statistics Canada Catalogue no. 98-316-X2021001. Ottawa. Released October 26, 2022.
https://www12.statcan.gc.ca/census-recensement/2021/dp-pd/prof/index.cfm?Lang=E (accessed December 22, 2022).</t>
  </si>
  <si>
    <r>
      <t xml:space="preserve">Key Findings:
</t>
    </r>
    <r>
      <rPr>
        <sz val="12"/>
        <color rgb="FF000000"/>
        <rFont val="Calibri"/>
        <family val="2"/>
      </rPr>
      <t>In Guelph, India, Eritrea, the Philippines, Syria, and China were the most common countries of birth among recent immigrants. Overall, recent immigrants made up 4.1% of the total population of Guelph in 2021.
In Wellington County (not including Guelph), India, the Philippines, the United States, Syria, and the United Kingdom were the most common countries of birth among recent immigrants. Overall, recent immigrants made up 0.6% of the total population of Wellington County in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</si>
</sst>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0"/>
      <color theme="1"/>
      <name val="Calibri"/>
      <family val="2"/>
      <scheme val="minor"/>
    </font>
    <font>
      <b/>
      <sz val="12"/>
      <name val="Calibri"/>
      <family val="2"/>
      <scheme val="minor"/>
    </font>
    <font>
      <b/>
      <sz val="12"/>
      <color rgb="FF7030A0"/>
      <name val="Calibri"/>
      <family val="2"/>
      <scheme val="minor"/>
    </font>
    <font>
      <sz val="12"/>
      <color rgb="FF7030A0"/>
      <name val="Calibri"/>
      <family val="2"/>
      <scheme val="minor"/>
    </font>
    <font>
      <sz val="12"/>
      <color rgb="FF000000"/>
      <name val="Calibri"/>
      <family val="2"/>
      <scheme val="minor"/>
    </font>
    <font>
      <sz val="12"/>
      <name val="Calibri"/>
      <family val="2"/>
      <scheme val="minor"/>
    </font>
    <font>
      <b/>
      <sz val="12"/>
      <color rgb="FF000000"/>
      <name val="Calibri"/>
      <family val="2"/>
    </font>
    <font>
      <sz val="12"/>
      <color rgb="FF000000"/>
      <name val="Calibri"/>
      <family val="2"/>
    </font>
    <font>
      <vertAlign val="superscript"/>
      <sz val="12"/>
      <color theme="1"/>
      <name val="Calibri"/>
      <family val="2"/>
      <scheme val="minor"/>
    </font>
    <font>
      <vertAlign val="superscript"/>
      <sz val="10"/>
      <color theme="1"/>
      <name val="Calibri"/>
      <family val="2"/>
      <scheme val="minor"/>
    </font>
    <font>
      <vertAlign val="superscript"/>
      <sz val="12"/>
      <name val="Calibri"/>
      <family val="2"/>
      <scheme val="minor"/>
    </font>
    <font>
      <sz val="11"/>
      <color theme="1"/>
      <name val="Calibri"/>
      <family val="2"/>
      <scheme val="minor"/>
    </font>
    <font>
      <vertAlign val="superscript"/>
      <sz val="12"/>
      <color rgb="FF000000"/>
      <name val="Calibri"/>
      <family val="2"/>
    </font>
    <font>
      <vertAlign val="superscript"/>
      <sz val="10"/>
      <color rgb="FF000000"/>
      <name val="Calibri"/>
      <family val="2"/>
    </font>
    <font>
      <sz val="10"/>
      <color rgb="FF000000"/>
      <name val="Calibri"/>
      <family val="2"/>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6" fillId="0" borderId="0" applyFont="0" applyFill="0" applyBorder="0" applyAlignment="0" applyProtection="0"/>
  </cellStyleXfs>
  <cellXfs count="54">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horizontal="left" vertical="top" wrapText="1" indent="1"/>
    </xf>
    <xf numFmtId="0" fontId="3" fillId="0" borderId="0" xfId="0" applyFont="1" applyAlignment="1">
      <alignment vertical="top"/>
    </xf>
    <xf numFmtId="0" fontId="6" fillId="2" borderId="1" xfId="0" applyFont="1" applyFill="1" applyBorder="1" applyAlignment="1">
      <alignment wrapText="1"/>
    </xf>
    <xf numFmtId="0" fontId="6" fillId="2" borderId="2" xfId="0" applyFont="1" applyFill="1" applyBorder="1" applyAlignment="1">
      <alignment horizontal="center" wrapText="1"/>
    </xf>
    <xf numFmtId="0" fontId="7" fillId="0" borderId="0" xfId="0" applyFont="1" applyAlignment="1">
      <alignment horizontal="center"/>
    </xf>
    <xf numFmtId="10" fontId="7" fillId="0" borderId="0" xfId="0" applyNumberFormat="1" applyFont="1" applyAlignment="1">
      <alignment horizontal="center"/>
    </xf>
    <xf numFmtId="164" fontId="8" fillId="0" borderId="0" xfId="0" applyNumberFormat="1" applyFont="1"/>
    <xf numFmtId="164" fontId="9" fillId="0" borderId="0" xfId="0" applyNumberFormat="1" applyFont="1"/>
    <xf numFmtId="0" fontId="6" fillId="0" borderId="1" xfId="0" applyFont="1" applyBorder="1" applyAlignment="1">
      <alignment wrapText="1"/>
    </xf>
    <xf numFmtId="0" fontId="6" fillId="0" borderId="0" xfId="0" applyFont="1"/>
    <xf numFmtId="0" fontId="6" fillId="0" borderId="0" xfId="0" applyFont="1" applyAlignment="1">
      <alignment wrapText="1"/>
    </xf>
    <xf numFmtId="0" fontId="4" fillId="0" borderId="0" xfId="0" applyFont="1" applyAlignment="1">
      <alignment vertical="top"/>
    </xf>
    <xf numFmtId="0" fontId="10" fillId="0" borderId="0" xfId="0" applyFont="1"/>
    <xf numFmtId="3" fontId="10" fillId="0" borderId="1" xfId="0" applyNumberFormat="1" applyFont="1" applyBorder="1" applyAlignment="1">
      <alignment horizontal="center" wrapText="1"/>
    </xf>
    <xf numFmtId="0" fontId="11" fillId="0" borderId="0" xfId="0" applyFont="1"/>
    <xf numFmtId="0" fontId="6" fillId="0" borderId="4" xfId="0" applyFont="1" applyBorder="1" applyAlignment="1">
      <alignment wrapText="1"/>
    </xf>
    <xf numFmtId="0" fontId="6" fillId="2" borderId="3" xfId="0" applyFont="1" applyFill="1" applyBorder="1" applyAlignment="1">
      <alignment horizontal="left" wrapText="1"/>
    </xf>
    <xf numFmtId="10" fontId="10" fillId="0" borderId="1" xfId="0" applyNumberFormat="1" applyFont="1" applyBorder="1" applyAlignment="1">
      <alignment horizontal="center" wrapText="1"/>
    </xf>
    <xf numFmtId="10" fontId="7" fillId="0" borderId="0" xfId="1" applyNumberFormat="1" applyFont="1" applyAlignment="1">
      <alignment horizontal="center"/>
    </xf>
    <xf numFmtId="10" fontId="3" fillId="0" borderId="0" xfId="0" applyNumberFormat="1" applyFont="1"/>
    <xf numFmtId="9" fontId="7" fillId="0" borderId="0" xfId="0" applyNumberFormat="1" applyFont="1" applyAlignment="1">
      <alignment horizontal="center"/>
    </xf>
    <xf numFmtId="0" fontId="6" fillId="0" borderId="3" xfId="0" applyFont="1" applyBorder="1" applyAlignment="1">
      <alignment horizontal="left" vertical="center" wrapText="1"/>
    </xf>
    <xf numFmtId="0" fontId="6" fillId="2" borderId="3" xfId="0" applyFont="1" applyFill="1" applyBorder="1" applyAlignment="1">
      <alignment horizontal="center" wrapText="1"/>
    </xf>
    <xf numFmtId="164" fontId="10" fillId="0" borderId="1" xfId="0" applyNumberFormat="1" applyFont="1" applyBorder="1" applyAlignment="1">
      <alignment horizontal="center" wrapText="1"/>
    </xf>
    <xf numFmtId="164" fontId="9" fillId="0" borderId="3" xfId="0" applyNumberFormat="1" applyFont="1" applyBorder="1" applyAlignment="1">
      <alignment horizontal="center"/>
    </xf>
    <xf numFmtId="164" fontId="10" fillId="0" borderId="1" xfId="1" applyNumberFormat="1" applyFont="1" applyBorder="1" applyAlignment="1">
      <alignment horizontal="center" wrapText="1"/>
    </xf>
    <xf numFmtId="164" fontId="10" fillId="0" borderId="4" xfId="1" applyNumberFormat="1" applyFont="1" applyBorder="1" applyAlignment="1">
      <alignment horizontal="center" wrapText="1"/>
    </xf>
    <xf numFmtId="164" fontId="10" fillId="0" borderId="4" xfId="0" applyNumberFormat="1" applyFont="1" applyBorder="1" applyAlignment="1">
      <alignment horizontal="center" wrapText="1"/>
    </xf>
    <xf numFmtId="0" fontId="6" fillId="0" borderId="4" xfId="0" applyFont="1" applyBorder="1" applyAlignment="1">
      <alignment horizontal="left" wrapText="1" indent="1"/>
    </xf>
    <xf numFmtId="164" fontId="7" fillId="0" borderId="0" xfId="0" applyNumberFormat="1" applyFont="1" applyAlignment="1">
      <alignment horizontal="center"/>
    </xf>
    <xf numFmtId="0" fontId="5" fillId="0" borderId="0" xfId="0" applyFont="1" applyAlignment="1">
      <alignment horizontal="left" vertical="top" wrapText="1" indent="1"/>
    </xf>
    <xf numFmtId="0" fontId="3" fillId="0" borderId="0" xfId="0" applyFont="1" applyAlignment="1">
      <alignment horizontal="left" vertical="top" wrapText="1" indent="1"/>
    </xf>
    <xf numFmtId="0" fontId="11"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indent="1"/>
    </xf>
    <xf numFmtId="0" fontId="10" fillId="0" borderId="0" xfId="0" applyFont="1" applyAlignment="1">
      <alignment horizontal="left" wrapText="1"/>
    </xf>
    <xf numFmtId="0" fontId="10" fillId="0" borderId="0" xfId="0" applyFont="1" applyAlignment="1">
      <alignment horizontal="left" vertical="top" wrapText="1"/>
    </xf>
    <xf numFmtId="0" fontId="15" fillId="0" borderId="0" xfId="0" applyFont="1" applyAlignment="1">
      <alignment horizontal="left"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3" xfId="0" applyFont="1" applyFill="1" applyBorder="1" applyAlignment="1">
      <alignment horizontal="left" wrapText="1"/>
    </xf>
    <xf numFmtId="3" fontId="7" fillId="0" borderId="0" xfId="0" applyNumberFormat="1" applyFont="1" applyAlignment="1">
      <alignment horizontal="center"/>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12" fillId="0" borderId="0" xfId="0" applyFont="1" applyAlignment="1">
      <alignment horizontal="left" vertical="top" wrapText="1" indent="1"/>
    </xf>
    <xf numFmtId="0" fontId="10" fillId="0" borderId="0" xfId="0" applyFont="1" applyAlignment="1">
      <alignment wrapText="1"/>
    </xf>
    <xf numFmtId="0" fontId="8" fillId="0" borderId="0" xfId="0" applyFont="1" applyAlignment="1">
      <alignment horizontal="center"/>
    </xf>
    <xf numFmtId="10" fontId="8" fillId="0" borderId="0" xfId="0" applyNumberFormat="1" applyFont="1" applyAlignment="1">
      <alignment horizontal="center"/>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551133</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554943</xdr:colOff>
      <xdr:row>8</xdr:row>
      <xdr:rowOff>173355</xdr:rowOff>
    </xdr:to>
    <xdr:pic>
      <xdr:nvPicPr>
        <xdr:cNvPr id="2" name="Picture 1">
          <a:extLst>
            <a:ext uri="{FF2B5EF4-FFF2-40B4-BE49-F238E27FC236}">
              <a16:creationId xmlns:a16="http://schemas.microsoft.com/office/drawing/2014/main" id="{3F265838-687A-4ABA-87B3-27E0D32B38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5793" cy="178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554943</xdr:colOff>
      <xdr:row>9</xdr:row>
      <xdr:rowOff>0</xdr:rowOff>
    </xdr:to>
    <xdr:pic>
      <xdr:nvPicPr>
        <xdr:cNvPr id="2" name="Picture 1">
          <a:extLst>
            <a:ext uri="{FF2B5EF4-FFF2-40B4-BE49-F238E27FC236}">
              <a16:creationId xmlns:a16="http://schemas.microsoft.com/office/drawing/2014/main" id="{51180B11-E49A-4B45-9E95-0BEF8A8BFA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5793"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551133</xdr:colOff>
      <xdr:row>8</xdr:row>
      <xdr:rowOff>173355</xdr:rowOff>
    </xdr:to>
    <xdr:pic>
      <xdr:nvPicPr>
        <xdr:cNvPr id="3" name="Picture 2">
          <a:extLst>
            <a:ext uri="{FF2B5EF4-FFF2-40B4-BE49-F238E27FC236}">
              <a16:creationId xmlns:a16="http://schemas.microsoft.com/office/drawing/2014/main" id="{6D1BFA16-A67E-489E-90A0-72562507D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9603" cy="178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Q95"/>
  <sheetViews>
    <sheetView showGridLines="0" tabSelected="1" zoomScaleNormal="100" workbookViewId="0">
      <selection activeCell="A35" sqref="A35:I35"/>
    </sheetView>
  </sheetViews>
  <sheetFormatPr defaultColWidth="8.88671875" defaultRowHeight="15.6" x14ac:dyDescent="0.3"/>
  <cols>
    <col min="1" max="1" width="43.6640625" style="3" customWidth="1"/>
    <col min="2" max="15" width="15.77734375" style="3" customWidth="1"/>
    <col min="16" max="16384" width="8.88671875" style="3"/>
  </cols>
  <sheetData>
    <row r="10" spans="1:11" ht="25.8" x14ac:dyDescent="0.3">
      <c r="A10" s="1" t="s">
        <v>0</v>
      </c>
    </row>
    <row r="11" spans="1:11" ht="25.8" x14ac:dyDescent="0.3">
      <c r="A11" s="2" t="s">
        <v>48</v>
      </c>
    </row>
    <row r="12" spans="1:11" x14ac:dyDescent="0.3">
      <c r="A12" s="4" t="s">
        <v>49</v>
      </c>
    </row>
    <row r="13" spans="1:11" x14ac:dyDescent="0.3">
      <c r="A13" s="4" t="s">
        <v>1</v>
      </c>
    </row>
    <row r="14" spans="1:11" x14ac:dyDescent="0.3">
      <c r="A14" s="4"/>
    </row>
    <row r="15" spans="1:11" x14ac:dyDescent="0.3">
      <c r="A15" s="38" t="s">
        <v>50</v>
      </c>
      <c r="B15" s="39"/>
      <c r="C15" s="39"/>
      <c r="D15" s="39"/>
      <c r="E15" s="39"/>
      <c r="F15" s="39"/>
      <c r="G15" s="39"/>
      <c r="H15" s="39"/>
      <c r="I15" s="39"/>
      <c r="J15" s="7"/>
      <c r="K15" s="7"/>
    </row>
    <row r="16" spans="1:11" x14ac:dyDescent="0.3">
      <c r="A16" s="39"/>
      <c r="B16" s="39"/>
      <c r="C16" s="39"/>
      <c r="D16" s="39"/>
      <c r="E16" s="39"/>
      <c r="F16" s="39"/>
      <c r="G16" s="39"/>
      <c r="H16" s="39"/>
      <c r="I16" s="39"/>
      <c r="J16" s="7"/>
      <c r="K16" s="7"/>
    </row>
    <row r="17" spans="1:11" x14ac:dyDescent="0.3">
      <c r="A17" s="39"/>
      <c r="B17" s="39"/>
      <c r="C17" s="39"/>
      <c r="D17" s="39"/>
      <c r="E17" s="39"/>
      <c r="F17" s="39"/>
      <c r="G17" s="39"/>
      <c r="H17" s="39"/>
      <c r="I17" s="39"/>
      <c r="J17" s="7"/>
      <c r="K17" s="7"/>
    </row>
    <row r="18" spans="1:11" x14ac:dyDescent="0.3">
      <c r="A18" s="39"/>
      <c r="B18" s="39"/>
      <c r="C18" s="39"/>
      <c r="D18" s="39"/>
      <c r="E18" s="39"/>
      <c r="F18" s="39"/>
      <c r="G18" s="39"/>
      <c r="H18" s="39"/>
      <c r="I18" s="39"/>
      <c r="J18" s="7"/>
      <c r="K18" s="7"/>
    </row>
    <row r="19" spans="1:11" ht="33" customHeight="1" x14ac:dyDescent="0.3">
      <c r="A19" s="39"/>
      <c r="B19" s="39"/>
      <c r="C19" s="39"/>
      <c r="D19" s="39"/>
      <c r="E19" s="39"/>
      <c r="F19" s="39"/>
      <c r="G19" s="39"/>
      <c r="H19" s="39"/>
      <c r="I19" s="39"/>
      <c r="J19" s="7"/>
      <c r="K19" s="7"/>
    </row>
    <row r="20" spans="1:11" x14ac:dyDescent="0.3">
      <c r="A20" s="5"/>
      <c r="B20" s="5"/>
      <c r="C20" s="5"/>
      <c r="D20" s="5"/>
      <c r="E20" s="5"/>
      <c r="F20" s="5"/>
      <c r="G20" s="5"/>
      <c r="H20" s="5"/>
      <c r="I20" s="5"/>
      <c r="J20" s="5"/>
      <c r="K20" s="5"/>
    </row>
    <row r="21" spans="1:11" x14ac:dyDescent="0.3">
      <c r="A21" s="38" t="s">
        <v>68</v>
      </c>
      <c r="B21" s="39"/>
      <c r="C21" s="39"/>
      <c r="D21" s="39"/>
      <c r="E21" s="39"/>
      <c r="F21" s="39"/>
      <c r="G21" s="39"/>
      <c r="H21" s="39"/>
      <c r="I21" s="39"/>
      <c r="J21" s="7"/>
      <c r="K21" s="7"/>
    </row>
    <row r="22" spans="1:11" x14ac:dyDescent="0.3">
      <c r="A22" s="39"/>
      <c r="B22" s="39"/>
      <c r="C22" s="39"/>
      <c r="D22" s="39"/>
      <c r="E22" s="39"/>
      <c r="F22" s="39"/>
      <c r="G22" s="39"/>
      <c r="H22" s="39"/>
      <c r="I22" s="39"/>
      <c r="J22" s="7"/>
      <c r="K22" s="7"/>
    </row>
    <row r="23" spans="1:11" x14ac:dyDescent="0.3">
      <c r="A23" s="39"/>
      <c r="B23" s="39"/>
      <c r="C23" s="39"/>
      <c r="D23" s="39"/>
      <c r="E23" s="39"/>
      <c r="F23" s="39"/>
      <c r="G23" s="39"/>
      <c r="H23" s="39"/>
      <c r="I23" s="39"/>
      <c r="J23" s="7"/>
      <c r="K23" s="7"/>
    </row>
    <row r="24" spans="1:11" x14ac:dyDescent="0.3">
      <c r="A24" s="39"/>
      <c r="B24" s="39"/>
      <c r="C24" s="39"/>
      <c r="D24" s="39"/>
      <c r="E24" s="39"/>
      <c r="F24" s="39"/>
      <c r="G24" s="39"/>
      <c r="H24" s="39"/>
      <c r="I24" s="39"/>
      <c r="J24" s="7"/>
      <c r="K24" s="7"/>
    </row>
    <row r="25" spans="1:11" x14ac:dyDescent="0.3">
      <c r="A25" s="39"/>
      <c r="B25" s="39"/>
      <c r="C25" s="39"/>
      <c r="D25" s="39"/>
      <c r="E25" s="39"/>
      <c r="F25" s="39"/>
      <c r="G25" s="39"/>
      <c r="H25" s="39"/>
      <c r="I25" s="39"/>
      <c r="J25" s="7"/>
      <c r="K25" s="7"/>
    </row>
    <row r="27" spans="1:11" customFormat="1" x14ac:dyDescent="0.3">
      <c r="A27" s="15" t="s">
        <v>46</v>
      </c>
      <c r="B27" s="16"/>
      <c r="C27" s="16"/>
      <c r="D27" s="16"/>
      <c r="E27" s="17"/>
      <c r="F27" s="17"/>
      <c r="G27" s="10"/>
      <c r="H27" s="11"/>
      <c r="I27" s="11"/>
      <c r="J27" s="12"/>
      <c r="K27" s="13"/>
    </row>
    <row r="28" spans="1:11" customFormat="1" x14ac:dyDescent="0.3">
      <c r="A28" s="46" t="s">
        <v>43</v>
      </c>
      <c r="B28" s="44" t="s">
        <v>5</v>
      </c>
      <c r="C28" s="45"/>
      <c r="D28" s="44" t="s">
        <v>39</v>
      </c>
      <c r="E28" s="45"/>
      <c r="F28" s="10"/>
      <c r="G28" s="10"/>
      <c r="H28" s="11"/>
      <c r="I28" s="11"/>
      <c r="J28" s="12"/>
      <c r="K28" s="13"/>
    </row>
    <row r="29" spans="1:11" customFormat="1" x14ac:dyDescent="0.3">
      <c r="A29" s="46"/>
      <c r="B29" s="28">
        <v>2016</v>
      </c>
      <c r="C29" s="28">
        <v>2021</v>
      </c>
      <c r="D29" s="28">
        <v>2016</v>
      </c>
      <c r="E29" s="28">
        <v>2021</v>
      </c>
      <c r="F29" s="10"/>
      <c r="G29" s="10"/>
      <c r="H29" s="11"/>
      <c r="I29" s="11"/>
      <c r="J29" s="12"/>
      <c r="K29" s="13"/>
    </row>
    <row r="30" spans="1:11" customFormat="1" x14ac:dyDescent="0.3">
      <c r="A30" s="21" t="s">
        <v>41</v>
      </c>
      <c r="B30" s="19">
        <v>28085</v>
      </c>
      <c r="C30" s="19">
        <v>33775</v>
      </c>
      <c r="D30" s="33">
        <f t="shared" ref="D30:E34" si="0">B30/B$34</f>
        <v>0.21589729792059037</v>
      </c>
      <c r="E30" s="33">
        <f>C30/C$34</f>
        <v>0.23813720651484171</v>
      </c>
      <c r="F30" s="10"/>
      <c r="G30" s="10"/>
      <c r="H30" s="11"/>
      <c r="I30" s="11"/>
      <c r="J30" s="12"/>
      <c r="K30" s="13"/>
    </row>
    <row r="31" spans="1:11" customFormat="1" x14ac:dyDescent="0.3">
      <c r="A31" s="34" t="s">
        <v>42</v>
      </c>
      <c r="B31" s="19">
        <v>3585</v>
      </c>
      <c r="C31" s="19">
        <v>5855</v>
      </c>
      <c r="D31" s="33">
        <f t="shared" si="0"/>
        <v>2.7558903793673366E-2</v>
      </c>
      <c r="E31" s="33">
        <f t="shared" si="0"/>
        <v>4.1281816258901503E-2</v>
      </c>
      <c r="F31" s="10"/>
      <c r="G31" s="10"/>
      <c r="H31" s="11"/>
      <c r="I31" s="11"/>
      <c r="J31" s="12"/>
      <c r="K31" s="13"/>
    </row>
    <row r="32" spans="1:11" customFormat="1" x14ac:dyDescent="0.3">
      <c r="A32" s="21" t="s">
        <v>44</v>
      </c>
      <c r="B32" s="19">
        <v>1610</v>
      </c>
      <c r="C32" s="19">
        <v>2680</v>
      </c>
      <c r="D32" s="33">
        <f t="shared" si="0"/>
        <v>1.2376523042625976E-2</v>
      </c>
      <c r="E32" s="33">
        <f t="shared" si="0"/>
        <v>1.8895861242332369E-2</v>
      </c>
      <c r="F32" s="10"/>
      <c r="G32" s="10"/>
      <c r="H32" s="11"/>
      <c r="I32" s="11"/>
      <c r="J32" s="12"/>
      <c r="K32" s="13"/>
    </row>
    <row r="33" spans="1:11" customFormat="1" x14ac:dyDescent="0.3">
      <c r="A33" s="21" t="s">
        <v>45</v>
      </c>
      <c r="B33" s="19">
        <v>100395</v>
      </c>
      <c r="C33" s="19">
        <v>105375</v>
      </c>
      <c r="D33" s="33">
        <f t="shared" si="0"/>
        <v>0.7717646154437483</v>
      </c>
      <c r="E33" s="33">
        <f t="shared" si="0"/>
        <v>0.74296693224282595</v>
      </c>
      <c r="F33" s="10"/>
      <c r="G33" s="10"/>
      <c r="H33" s="11"/>
      <c r="I33" s="11"/>
      <c r="J33" s="12"/>
      <c r="K33" s="13"/>
    </row>
    <row r="34" spans="1:11" customFormat="1" x14ac:dyDescent="0.3">
      <c r="A34" s="14" t="s">
        <v>38</v>
      </c>
      <c r="B34" s="19">
        <v>130085</v>
      </c>
      <c r="C34" s="19">
        <v>141830</v>
      </c>
      <c r="D34" s="33">
        <f t="shared" si="0"/>
        <v>1</v>
      </c>
      <c r="E34" s="33">
        <f t="shared" si="0"/>
        <v>1</v>
      </c>
      <c r="F34" s="10"/>
      <c r="G34" s="10"/>
      <c r="H34" s="11"/>
      <c r="I34" s="11"/>
      <c r="J34" s="12"/>
      <c r="K34" s="13"/>
    </row>
    <row r="35" spans="1:11" customFormat="1" ht="49.2" customHeight="1" x14ac:dyDescent="0.3">
      <c r="A35" s="42" t="s">
        <v>53</v>
      </c>
      <c r="B35" s="42"/>
      <c r="C35" s="42"/>
      <c r="D35" s="42"/>
      <c r="E35" s="42"/>
      <c r="F35" s="42"/>
      <c r="G35" s="42"/>
      <c r="H35" s="42"/>
      <c r="I35" s="42"/>
      <c r="J35" s="12"/>
      <c r="K35" s="13"/>
    </row>
    <row r="36" spans="1:11" customFormat="1" ht="31.2" customHeight="1" x14ac:dyDescent="0.3">
      <c r="A36" s="41" t="s">
        <v>69</v>
      </c>
      <c r="B36" s="41"/>
      <c r="C36" s="41"/>
      <c r="D36" s="41"/>
      <c r="E36" s="41"/>
      <c r="F36" s="41"/>
      <c r="G36" s="41"/>
      <c r="H36" s="41"/>
      <c r="I36" s="41"/>
      <c r="J36" s="12"/>
      <c r="K36" s="13"/>
    </row>
    <row r="37" spans="1:11" customFormat="1" x14ac:dyDescent="0.3">
      <c r="A37" s="15"/>
      <c r="B37" s="18"/>
      <c r="C37" s="18"/>
      <c r="D37" s="18"/>
      <c r="E37" s="17"/>
      <c r="F37" s="17"/>
      <c r="G37" s="10"/>
      <c r="H37" s="11"/>
      <c r="I37" s="11"/>
      <c r="J37" s="12"/>
      <c r="K37" s="13"/>
    </row>
    <row r="38" spans="1:11" customFormat="1" ht="17.399999999999999" x14ac:dyDescent="0.3">
      <c r="A38" s="15" t="s">
        <v>47</v>
      </c>
      <c r="B38" s="16"/>
      <c r="C38" s="16"/>
      <c r="D38" s="16"/>
      <c r="E38" s="17"/>
      <c r="F38" s="17"/>
      <c r="G38" s="10"/>
      <c r="H38" s="11"/>
      <c r="I38" s="11"/>
      <c r="J38" s="12"/>
      <c r="K38" s="13"/>
    </row>
    <row r="39" spans="1:11" customFormat="1" x14ac:dyDescent="0.3">
      <c r="A39" s="46" t="s">
        <v>43</v>
      </c>
      <c r="B39" s="44" t="s">
        <v>5</v>
      </c>
      <c r="C39" s="45"/>
      <c r="D39" s="44" t="s">
        <v>39</v>
      </c>
      <c r="E39" s="45"/>
      <c r="F39" s="10"/>
      <c r="G39" s="10"/>
      <c r="H39" s="11"/>
      <c r="I39" s="11"/>
      <c r="J39" s="12"/>
      <c r="K39" s="13"/>
    </row>
    <row r="40" spans="1:11" customFormat="1" x14ac:dyDescent="0.3">
      <c r="A40" s="46"/>
      <c r="B40" s="28">
        <v>2016</v>
      </c>
      <c r="C40" s="28">
        <v>2021</v>
      </c>
      <c r="D40" s="28">
        <v>2016</v>
      </c>
      <c r="E40" s="28">
        <v>2021</v>
      </c>
      <c r="F40" s="10"/>
      <c r="G40" s="10"/>
      <c r="H40" s="47"/>
      <c r="I40" s="11"/>
      <c r="J40" s="12"/>
      <c r="K40" s="13"/>
    </row>
    <row r="41" spans="1:11" customFormat="1" x14ac:dyDescent="0.3">
      <c r="A41" s="21" t="s">
        <v>41</v>
      </c>
      <c r="B41" s="19">
        <v>9625</v>
      </c>
      <c r="C41" s="19">
        <v>10990</v>
      </c>
      <c r="D41" s="33">
        <f t="shared" ref="D41:E44" si="1">B41/B$45</f>
        <v>0.10774655770737714</v>
      </c>
      <c r="E41" s="33">
        <f t="shared" si="1"/>
        <v>0.1143659919870961</v>
      </c>
      <c r="F41" s="10"/>
      <c r="G41" s="10"/>
      <c r="H41" s="11"/>
      <c r="I41" s="11"/>
      <c r="J41" s="12"/>
      <c r="K41" s="13"/>
    </row>
    <row r="42" spans="1:11" customFormat="1" x14ac:dyDescent="0.3">
      <c r="A42" s="34" t="s">
        <v>42</v>
      </c>
      <c r="B42" s="19">
        <v>435</v>
      </c>
      <c r="C42" s="19">
        <v>610</v>
      </c>
      <c r="D42" s="33">
        <f t="shared" si="1"/>
        <v>4.869584685995746E-3</v>
      </c>
      <c r="E42" s="33">
        <f t="shared" si="1"/>
        <v>6.347884905562204E-3</v>
      </c>
      <c r="F42" s="10"/>
      <c r="G42" s="10"/>
      <c r="H42" s="11"/>
      <c r="I42" s="11"/>
      <c r="J42" s="12"/>
      <c r="K42" s="13"/>
    </row>
    <row r="43" spans="1:11" customFormat="1" x14ac:dyDescent="0.3">
      <c r="A43" s="21" t="s">
        <v>44</v>
      </c>
      <c r="B43" s="19">
        <v>275</v>
      </c>
      <c r="C43" s="19">
        <v>380</v>
      </c>
      <c r="D43" s="33">
        <f t="shared" si="1"/>
        <v>3.0784730773536326E-3</v>
      </c>
      <c r="E43" s="33">
        <f t="shared" si="1"/>
        <v>3.9544201051043238E-3</v>
      </c>
      <c r="F43" s="10"/>
      <c r="G43" s="10"/>
      <c r="H43" s="11"/>
      <c r="I43" s="11"/>
      <c r="J43" s="12"/>
      <c r="K43" s="13"/>
    </row>
    <row r="44" spans="1:11" customFormat="1" x14ac:dyDescent="0.3">
      <c r="A44" s="21" t="s">
        <v>45</v>
      </c>
      <c r="B44" s="19">
        <v>79430</v>
      </c>
      <c r="C44" s="19">
        <v>84730</v>
      </c>
      <c r="D44" s="33">
        <f t="shared" si="1"/>
        <v>0.88917496921526917</v>
      </c>
      <c r="E44" s="33">
        <f t="shared" si="1"/>
        <v>0.88173161975128778</v>
      </c>
      <c r="F44" s="10"/>
      <c r="G44" s="10"/>
      <c r="H44" s="11"/>
      <c r="I44" s="11"/>
      <c r="J44" s="12"/>
      <c r="K44" s="13"/>
    </row>
    <row r="45" spans="1:11" customFormat="1" x14ac:dyDescent="0.3">
      <c r="A45" s="14" t="s">
        <v>38</v>
      </c>
      <c r="B45" s="19">
        <v>89330</v>
      </c>
      <c r="C45" s="19">
        <v>96095</v>
      </c>
      <c r="D45" s="33">
        <f>B45/B$45</f>
        <v>1</v>
      </c>
      <c r="E45" s="33">
        <f>C45/C$45</f>
        <v>1</v>
      </c>
      <c r="F45" s="10"/>
      <c r="G45" s="10"/>
      <c r="H45" s="11"/>
      <c r="I45" s="11"/>
      <c r="J45" s="12"/>
      <c r="K45" s="13"/>
    </row>
    <row r="46" spans="1:11" customFormat="1" ht="17.399999999999999" x14ac:dyDescent="0.3">
      <c r="A46" s="43" t="s">
        <v>4</v>
      </c>
      <c r="B46" s="43"/>
      <c r="C46" s="43"/>
      <c r="D46" s="43"/>
      <c r="E46" s="43"/>
      <c r="F46" s="43"/>
      <c r="G46" s="43"/>
      <c r="H46" s="43"/>
      <c r="I46" s="43"/>
      <c r="J46" s="12"/>
      <c r="K46" s="13"/>
    </row>
    <row r="47" spans="1:11" customFormat="1" ht="49.2" customHeight="1" x14ac:dyDescent="0.3">
      <c r="A47" s="42" t="s">
        <v>53</v>
      </c>
      <c r="B47" s="42"/>
      <c r="C47" s="42"/>
      <c r="D47" s="42"/>
      <c r="E47" s="42"/>
      <c r="F47" s="42"/>
      <c r="G47" s="42"/>
      <c r="H47" s="42"/>
      <c r="I47" s="42"/>
      <c r="J47" s="12"/>
      <c r="K47" s="13"/>
    </row>
    <row r="48" spans="1:11" customFormat="1" ht="31.2" customHeight="1" x14ac:dyDescent="0.3">
      <c r="A48" s="41" t="s">
        <v>69</v>
      </c>
      <c r="B48" s="41"/>
      <c r="C48" s="41"/>
      <c r="D48" s="41"/>
      <c r="E48" s="41"/>
      <c r="F48" s="41"/>
      <c r="G48" s="41"/>
      <c r="H48" s="41"/>
      <c r="I48" s="41"/>
      <c r="J48" s="12"/>
      <c r="K48" s="13"/>
    </row>
    <row r="49" spans="1:11" customFormat="1" x14ac:dyDescent="0.3">
      <c r="A49" s="15"/>
      <c r="B49" s="18"/>
      <c r="C49" s="18"/>
      <c r="D49" s="18"/>
      <c r="E49" s="17"/>
      <c r="F49" s="17"/>
      <c r="G49" s="10"/>
      <c r="H49" s="11"/>
      <c r="I49" s="11"/>
      <c r="J49" s="12"/>
      <c r="K49" s="13"/>
    </row>
    <row r="50" spans="1:11" customFormat="1" ht="17.399999999999999" x14ac:dyDescent="0.3">
      <c r="A50" s="15" t="s">
        <v>60</v>
      </c>
      <c r="B50" s="16"/>
      <c r="C50" s="16"/>
      <c r="D50" s="16"/>
      <c r="E50" s="17"/>
      <c r="F50" s="17"/>
      <c r="G50" s="10"/>
      <c r="H50" s="11"/>
      <c r="I50" s="11"/>
      <c r="J50" s="12"/>
      <c r="K50" s="13"/>
    </row>
    <row r="51" spans="1:11" customFormat="1" ht="30.6" customHeight="1" x14ac:dyDescent="0.3">
      <c r="A51" s="46" t="s">
        <v>29</v>
      </c>
      <c r="B51" s="44" t="s">
        <v>61</v>
      </c>
      <c r="C51" s="45"/>
      <c r="D51" s="48" t="s">
        <v>62</v>
      </c>
      <c r="E51" s="49"/>
      <c r="F51" s="17"/>
      <c r="G51" s="10"/>
      <c r="H51" s="11"/>
      <c r="I51" s="11"/>
      <c r="J51" s="12"/>
      <c r="K51" s="13"/>
    </row>
    <row r="52" spans="1:11" customFormat="1" ht="31.2" x14ac:dyDescent="0.3">
      <c r="A52" s="46"/>
      <c r="B52" s="28" t="s">
        <v>3</v>
      </c>
      <c r="C52" s="28" t="s">
        <v>40</v>
      </c>
      <c r="D52" s="28" t="s">
        <v>3</v>
      </c>
      <c r="E52" s="28" t="s">
        <v>40</v>
      </c>
      <c r="F52" s="10"/>
      <c r="G52" s="10"/>
      <c r="H52" s="11"/>
      <c r="I52" s="11"/>
      <c r="J52" s="12"/>
      <c r="K52" s="13"/>
    </row>
    <row r="53" spans="1:11" customFormat="1" x14ac:dyDescent="0.3">
      <c r="A53" s="21" t="s">
        <v>30</v>
      </c>
      <c r="B53" s="19">
        <v>7020</v>
      </c>
      <c r="C53" s="19">
        <v>4875</v>
      </c>
      <c r="D53" s="32">
        <f t="shared" ref="D53:E59" si="2">B53/B$59</f>
        <v>0.2078460399703923</v>
      </c>
      <c r="E53" s="32">
        <f t="shared" si="2"/>
        <v>0.44358507734303915</v>
      </c>
      <c r="F53" s="10"/>
      <c r="G53" s="10"/>
      <c r="H53" s="11"/>
      <c r="I53" s="11"/>
      <c r="J53" s="12"/>
      <c r="K53" s="13"/>
    </row>
    <row r="54" spans="1:11" customFormat="1" x14ac:dyDescent="0.3">
      <c r="A54" s="21" t="s">
        <v>31</v>
      </c>
      <c r="B54" s="19">
        <v>3875</v>
      </c>
      <c r="C54" s="19">
        <v>1665</v>
      </c>
      <c r="D54" s="32">
        <f t="shared" si="2"/>
        <v>0.11472982975573649</v>
      </c>
      <c r="E54" s="32">
        <f t="shared" si="2"/>
        <v>0.15150136487716107</v>
      </c>
      <c r="F54" s="35"/>
      <c r="G54" s="10"/>
      <c r="H54" s="11"/>
      <c r="I54" s="11"/>
      <c r="J54" s="12"/>
      <c r="K54" s="13"/>
    </row>
    <row r="55" spans="1:11" customFormat="1" x14ac:dyDescent="0.3">
      <c r="A55" s="21" t="s">
        <v>32</v>
      </c>
      <c r="B55" s="19">
        <v>5510</v>
      </c>
      <c r="C55" s="19">
        <v>1795</v>
      </c>
      <c r="D55" s="32">
        <f t="shared" si="2"/>
        <v>0.16313841598815693</v>
      </c>
      <c r="E55" s="32">
        <f t="shared" si="2"/>
        <v>0.16333030027297543</v>
      </c>
      <c r="F55" s="35"/>
      <c r="G55" s="10"/>
      <c r="H55" s="11"/>
      <c r="I55" s="11"/>
      <c r="J55" s="12"/>
      <c r="K55" s="13"/>
    </row>
    <row r="56" spans="1:11" customFormat="1" x14ac:dyDescent="0.3">
      <c r="A56" s="21" t="s">
        <v>33</v>
      </c>
      <c r="B56" s="19">
        <v>7205</v>
      </c>
      <c r="C56" s="19">
        <v>1425</v>
      </c>
      <c r="D56" s="32">
        <f t="shared" si="2"/>
        <v>0.21332346410066616</v>
      </c>
      <c r="E56" s="32">
        <f t="shared" si="2"/>
        <v>0.12966333030027297</v>
      </c>
      <c r="F56" s="35"/>
      <c r="G56" s="10"/>
      <c r="H56" s="11"/>
      <c r="I56" s="11"/>
      <c r="J56" s="12"/>
      <c r="K56" s="13"/>
    </row>
    <row r="57" spans="1:11" customFormat="1" x14ac:dyDescent="0.3">
      <c r="A57" s="21" t="s">
        <v>34</v>
      </c>
      <c r="B57" s="19">
        <v>4315</v>
      </c>
      <c r="C57" s="19">
        <v>610</v>
      </c>
      <c r="D57" s="32">
        <f t="shared" si="2"/>
        <v>0.12775721687638786</v>
      </c>
      <c r="E57" s="32">
        <f t="shared" si="2"/>
        <v>5.5505004549590536E-2</v>
      </c>
      <c r="F57" s="10"/>
      <c r="G57" s="10"/>
      <c r="H57" s="11"/>
      <c r="I57" s="11"/>
      <c r="J57" s="12"/>
      <c r="K57" s="13"/>
    </row>
    <row r="58" spans="1:11" customFormat="1" x14ac:dyDescent="0.3">
      <c r="A58" s="21" t="s">
        <v>35</v>
      </c>
      <c r="B58" s="19">
        <v>5855</v>
      </c>
      <c r="C58" s="19">
        <v>610</v>
      </c>
      <c r="D58" s="32">
        <f t="shared" si="2"/>
        <v>0.17335307179866766</v>
      </c>
      <c r="E58" s="32">
        <f t="shared" si="2"/>
        <v>5.5505004549590536E-2</v>
      </c>
      <c r="F58" s="10"/>
      <c r="G58" s="10"/>
      <c r="H58" s="11"/>
      <c r="I58" s="11"/>
      <c r="J58" s="12"/>
      <c r="K58" s="13"/>
    </row>
    <row r="59" spans="1:11" customFormat="1" x14ac:dyDescent="0.3">
      <c r="A59" s="14" t="s">
        <v>36</v>
      </c>
      <c r="B59" s="19">
        <v>33775</v>
      </c>
      <c r="C59" s="19">
        <v>10990</v>
      </c>
      <c r="D59" s="32">
        <f t="shared" si="2"/>
        <v>1</v>
      </c>
      <c r="E59" s="32">
        <f t="shared" si="2"/>
        <v>1</v>
      </c>
      <c r="F59" s="10"/>
      <c r="G59" s="10"/>
      <c r="H59" s="11"/>
      <c r="I59" s="11"/>
      <c r="J59" s="12"/>
      <c r="K59" s="13"/>
    </row>
    <row r="60" spans="1:11" customFormat="1" ht="17.399999999999999" x14ac:dyDescent="0.3">
      <c r="A60" s="43" t="s">
        <v>4</v>
      </c>
      <c r="B60" s="43"/>
      <c r="C60" s="43"/>
      <c r="D60" s="43"/>
      <c r="E60" s="43"/>
      <c r="F60" s="43"/>
      <c r="G60" s="43"/>
      <c r="H60" s="43"/>
      <c r="I60" s="43"/>
      <c r="J60" s="12"/>
      <c r="K60" s="13"/>
    </row>
    <row r="61" spans="1:11" customFormat="1" ht="49.2" customHeight="1" x14ac:dyDescent="0.3">
      <c r="A61" s="42" t="s">
        <v>53</v>
      </c>
      <c r="B61" s="42"/>
      <c r="C61" s="42"/>
      <c r="D61" s="42"/>
      <c r="E61" s="42"/>
      <c r="F61" s="42"/>
      <c r="G61" s="42"/>
      <c r="H61" s="42"/>
      <c r="I61" s="42"/>
      <c r="J61" s="12"/>
      <c r="K61" s="13"/>
    </row>
    <row r="62" spans="1:11" customFormat="1" ht="31.2" customHeight="1" x14ac:dyDescent="0.3">
      <c r="A62" s="41" t="s">
        <v>69</v>
      </c>
      <c r="B62" s="41"/>
      <c r="C62" s="41"/>
      <c r="D62" s="41"/>
      <c r="E62" s="41"/>
      <c r="F62" s="41"/>
      <c r="G62" s="41"/>
      <c r="H62" s="41"/>
      <c r="I62" s="41"/>
      <c r="J62" s="12"/>
      <c r="K62" s="13"/>
    </row>
    <row r="63" spans="1:11" customFormat="1" x14ac:dyDescent="0.3">
      <c r="A63" s="15"/>
      <c r="B63" s="18"/>
      <c r="C63" s="18"/>
      <c r="D63" s="18"/>
      <c r="E63" s="17"/>
      <c r="F63" s="17"/>
      <c r="G63" s="10"/>
      <c r="H63" s="11"/>
      <c r="I63" s="11"/>
      <c r="J63" s="12"/>
      <c r="K63" s="13"/>
    </row>
    <row r="64" spans="1:11" customFormat="1" x14ac:dyDescent="0.3">
      <c r="A64" s="15" t="s">
        <v>56</v>
      </c>
      <c r="B64" s="16"/>
      <c r="C64" s="16"/>
      <c r="D64" s="16"/>
      <c r="E64" s="17"/>
      <c r="F64" s="17"/>
      <c r="G64" s="10"/>
      <c r="H64" s="11"/>
      <c r="I64" s="11"/>
      <c r="J64" s="12"/>
      <c r="K64" s="13"/>
    </row>
    <row r="65" spans="1:17" customFormat="1" x14ac:dyDescent="0.3">
      <c r="A65" s="22" t="s">
        <v>2</v>
      </c>
      <c r="B65" s="28">
        <v>2016</v>
      </c>
      <c r="C65" s="28">
        <v>2021</v>
      </c>
      <c r="D65" s="18"/>
      <c r="E65" s="18"/>
      <c r="F65" s="10"/>
      <c r="G65" s="10"/>
      <c r="H65" s="11"/>
      <c r="I65" s="11"/>
      <c r="J65" s="12"/>
      <c r="K65" s="13"/>
    </row>
    <row r="66" spans="1:17" customFormat="1" x14ac:dyDescent="0.3">
      <c r="A66" s="27" t="s">
        <v>9</v>
      </c>
      <c r="B66" s="30">
        <f>B80/B82</f>
        <v>0.10186357879500633</v>
      </c>
      <c r="C66" s="30">
        <f>C80/C82</f>
        <v>0.11257953989231523</v>
      </c>
      <c r="D66" s="18"/>
      <c r="E66" s="18"/>
      <c r="F66" s="18"/>
      <c r="G66" s="18"/>
      <c r="H66" s="18"/>
      <c r="I66" s="18"/>
      <c r="J66" s="18"/>
      <c r="K66" s="18"/>
      <c r="L66" s="18"/>
      <c r="M66" s="18"/>
      <c r="N66" s="18"/>
      <c r="O66" s="18"/>
      <c r="P66" s="18"/>
      <c r="Q66" s="18"/>
    </row>
    <row r="67" spans="1:17" customFormat="1" x14ac:dyDescent="0.3">
      <c r="A67" s="27" t="s">
        <v>10</v>
      </c>
      <c r="B67" s="30">
        <f>D80/D82</f>
        <v>0.13640350877192983</v>
      </c>
      <c r="C67" s="30">
        <f>E80/E82</f>
        <v>0.17196652719665273</v>
      </c>
      <c r="D67" s="18"/>
      <c r="E67" s="18"/>
      <c r="F67" s="18"/>
      <c r="G67" s="18"/>
      <c r="H67" s="18"/>
      <c r="I67" s="18"/>
      <c r="J67" s="18"/>
      <c r="K67" s="18"/>
      <c r="L67" s="18"/>
      <c r="M67" s="18"/>
      <c r="N67" s="18"/>
      <c r="O67" s="18"/>
      <c r="P67" s="18"/>
      <c r="Q67" s="18"/>
    </row>
    <row r="68" spans="1:17" customFormat="1" x14ac:dyDescent="0.3">
      <c r="A68" s="27" t="s">
        <v>11</v>
      </c>
      <c r="B68" s="30">
        <f>F80/F82</f>
        <v>0.12682734097194784</v>
      </c>
      <c r="C68" s="30">
        <f>G80/G82</f>
        <v>0.1415574963609898</v>
      </c>
      <c r="D68" s="18"/>
      <c r="E68" s="18"/>
      <c r="F68" s="18"/>
      <c r="G68" s="18"/>
      <c r="H68" s="18"/>
      <c r="I68" s="18"/>
      <c r="J68" s="18"/>
      <c r="K68" s="18"/>
      <c r="L68" s="18"/>
      <c r="M68" s="18"/>
      <c r="N68" s="18"/>
      <c r="O68" s="18"/>
      <c r="P68" s="18"/>
      <c r="Q68" s="18"/>
    </row>
    <row r="69" spans="1:17" customFormat="1" x14ac:dyDescent="0.3">
      <c r="A69" s="27" t="s">
        <v>12</v>
      </c>
      <c r="B69" s="30">
        <f>H80/H82</f>
        <v>9.7479790775083217E-2</v>
      </c>
      <c r="C69" s="30">
        <f>I80/I82</f>
        <v>7.4792243767313013E-2</v>
      </c>
      <c r="D69" s="18"/>
      <c r="E69" s="18"/>
      <c r="F69" s="18"/>
      <c r="G69" s="18"/>
      <c r="H69" s="18"/>
      <c r="I69" s="18"/>
      <c r="J69" s="18"/>
      <c r="K69" s="18"/>
      <c r="L69" s="18"/>
      <c r="M69" s="18"/>
      <c r="N69" s="18"/>
      <c r="O69" s="18"/>
      <c r="P69" s="18"/>
      <c r="Q69" s="18"/>
    </row>
    <row r="70" spans="1:17" customFormat="1" x14ac:dyDescent="0.3">
      <c r="A70" s="27" t="s">
        <v>13</v>
      </c>
      <c r="B70" s="30">
        <f>J80/J82</f>
        <v>6.2006079027355623E-2</v>
      </c>
      <c r="C70" s="30">
        <f>K80/K82</f>
        <v>6.9584736251402921E-2</v>
      </c>
      <c r="D70" s="18"/>
      <c r="E70" s="18"/>
      <c r="F70" s="18"/>
      <c r="G70" s="18"/>
      <c r="H70" s="18"/>
      <c r="I70" s="18"/>
      <c r="J70" s="18"/>
      <c r="K70" s="18"/>
      <c r="L70" s="18"/>
      <c r="M70" s="18"/>
      <c r="N70" s="18"/>
      <c r="O70" s="18"/>
      <c r="P70" s="18"/>
      <c r="Q70" s="18"/>
    </row>
    <row r="71" spans="1:17" customFormat="1" x14ac:dyDescent="0.3">
      <c r="A71" s="27" t="s">
        <v>14</v>
      </c>
      <c r="B71" s="30">
        <f>L80/L82</f>
        <v>0.16392318244170095</v>
      </c>
      <c r="C71" s="30">
        <f>M80/M82</f>
        <v>0.17446270543615677</v>
      </c>
      <c r="D71" s="18"/>
      <c r="E71" s="18"/>
      <c r="F71" s="10"/>
      <c r="G71" s="10"/>
      <c r="H71" s="11"/>
      <c r="I71" s="11"/>
      <c r="J71" s="12"/>
      <c r="K71" s="13"/>
    </row>
    <row r="72" spans="1:17" customFormat="1" x14ac:dyDescent="0.3">
      <c r="A72" s="27" t="s">
        <v>15</v>
      </c>
      <c r="B72" s="30">
        <f>N80/N82</f>
        <v>7.9707022834984917E-2</v>
      </c>
      <c r="C72" s="30">
        <f>O80/O82</f>
        <v>5.989260636100785E-2</v>
      </c>
      <c r="D72" s="18"/>
      <c r="E72" s="18"/>
      <c r="F72" s="10"/>
      <c r="G72" s="10"/>
      <c r="H72" s="11"/>
      <c r="I72" s="11"/>
      <c r="J72" s="12"/>
      <c r="K72" s="13"/>
    </row>
    <row r="73" spans="1:17" customFormat="1" x14ac:dyDescent="0.3">
      <c r="A73" s="27" t="s">
        <v>3</v>
      </c>
      <c r="B73" s="32">
        <f>D30</f>
        <v>0.21589729792059037</v>
      </c>
      <c r="C73" s="31">
        <f>E30</f>
        <v>0.23813720651484171</v>
      </c>
      <c r="D73" s="18"/>
      <c r="E73" s="18"/>
      <c r="F73" s="10"/>
      <c r="G73" s="10"/>
      <c r="H73" s="11"/>
      <c r="I73" s="11"/>
    </row>
    <row r="74" spans="1:17" customFormat="1" ht="65.400000000000006" customHeight="1" x14ac:dyDescent="0.3">
      <c r="A74" s="42" t="s">
        <v>54</v>
      </c>
      <c r="B74" s="42"/>
      <c r="C74" s="42"/>
      <c r="D74" s="42"/>
      <c r="E74" s="42"/>
      <c r="F74" s="42"/>
      <c r="G74" s="42"/>
      <c r="H74" s="42"/>
      <c r="I74" s="42"/>
    </row>
    <row r="75" spans="1:17" customFormat="1" ht="31.2" customHeight="1" x14ac:dyDescent="0.3">
      <c r="A75" s="41" t="s">
        <v>69</v>
      </c>
      <c r="B75" s="41"/>
      <c r="C75" s="41"/>
      <c r="D75" s="41"/>
      <c r="E75" s="41"/>
      <c r="F75" s="41"/>
      <c r="G75" s="41"/>
      <c r="H75" s="41"/>
      <c r="I75" s="41"/>
    </row>
    <row r="76" spans="1:17" customFormat="1" x14ac:dyDescent="0.3">
      <c r="A76" s="15"/>
      <c r="B76" s="18"/>
      <c r="C76" s="18"/>
      <c r="D76" s="18"/>
      <c r="E76" s="17"/>
      <c r="F76" s="17"/>
      <c r="G76" s="10"/>
      <c r="H76" s="11"/>
      <c r="I76" s="11"/>
      <c r="J76" s="12"/>
      <c r="K76" s="13"/>
    </row>
    <row r="77" spans="1:17" customFormat="1" x14ac:dyDescent="0.3">
      <c r="A77" s="15" t="s">
        <v>57</v>
      </c>
      <c r="B77" s="16"/>
      <c r="C77" s="16"/>
      <c r="D77" s="16"/>
      <c r="E77" s="17"/>
      <c r="F77" s="17"/>
      <c r="G77" s="10"/>
      <c r="H77" s="11"/>
      <c r="I77" s="11"/>
      <c r="J77" s="12"/>
      <c r="K77" s="13"/>
    </row>
    <row r="78" spans="1:17" customFormat="1" ht="15.6" customHeight="1" x14ac:dyDescent="0.3">
      <c r="A78" s="46" t="s">
        <v>2</v>
      </c>
      <c r="B78" s="44" t="s">
        <v>9</v>
      </c>
      <c r="C78" s="45"/>
      <c r="D78" s="44" t="s">
        <v>10</v>
      </c>
      <c r="E78" s="45"/>
      <c r="F78" s="44" t="s">
        <v>11</v>
      </c>
      <c r="G78" s="45"/>
      <c r="H78" s="44" t="s">
        <v>12</v>
      </c>
      <c r="I78" s="45"/>
      <c r="J78" s="44" t="s">
        <v>13</v>
      </c>
      <c r="K78" s="45"/>
      <c r="L78" s="44" t="s">
        <v>14</v>
      </c>
      <c r="M78" s="45"/>
      <c r="N78" s="44" t="s">
        <v>15</v>
      </c>
      <c r="O78" s="45"/>
    </row>
    <row r="79" spans="1:17" customFormat="1" x14ac:dyDescent="0.3">
      <c r="A79" s="46"/>
      <c r="B79" s="28">
        <v>2016</v>
      </c>
      <c r="C79" s="28">
        <v>2021</v>
      </c>
      <c r="D79" s="28">
        <v>2016</v>
      </c>
      <c r="E79" s="28">
        <v>2021</v>
      </c>
      <c r="F79" s="28">
        <v>2016</v>
      </c>
      <c r="G79" s="28">
        <v>2021</v>
      </c>
      <c r="H79" s="28">
        <v>2016</v>
      </c>
      <c r="I79" s="28">
        <v>2021</v>
      </c>
      <c r="J79" s="28">
        <v>2016</v>
      </c>
      <c r="K79" s="28">
        <v>2021</v>
      </c>
      <c r="L79" s="28">
        <v>2016</v>
      </c>
      <c r="M79" s="28">
        <v>2021</v>
      </c>
      <c r="N79" s="28">
        <v>2016</v>
      </c>
      <c r="O79" s="28">
        <v>2021</v>
      </c>
    </row>
    <row r="80" spans="1:17" customFormat="1" x14ac:dyDescent="0.3">
      <c r="A80" s="27" t="s">
        <v>41</v>
      </c>
      <c r="B80" s="19">
        <v>2815</v>
      </c>
      <c r="C80" s="19">
        <v>3450</v>
      </c>
      <c r="D80" s="19">
        <v>1555</v>
      </c>
      <c r="E80" s="19">
        <v>2055</v>
      </c>
      <c r="F80" s="19">
        <v>1605</v>
      </c>
      <c r="G80" s="19">
        <v>1945</v>
      </c>
      <c r="H80" s="19">
        <v>1025</v>
      </c>
      <c r="I80" s="19">
        <v>810</v>
      </c>
      <c r="J80" s="19">
        <v>510</v>
      </c>
      <c r="K80" s="19">
        <v>620</v>
      </c>
      <c r="L80" s="19">
        <v>1195</v>
      </c>
      <c r="M80" s="19">
        <v>1380</v>
      </c>
      <c r="N80" s="19">
        <v>925</v>
      </c>
      <c r="O80" s="19">
        <v>725</v>
      </c>
      <c r="P80" s="18"/>
      <c r="Q80" s="18"/>
    </row>
    <row r="81" spans="1:17" customFormat="1" x14ac:dyDescent="0.3">
      <c r="A81" s="27" t="s">
        <v>45</v>
      </c>
      <c r="B81" s="19">
        <v>24770</v>
      </c>
      <c r="C81" s="19">
        <v>27085</v>
      </c>
      <c r="D81" s="19">
        <v>9805</v>
      </c>
      <c r="E81" s="19">
        <v>9875</v>
      </c>
      <c r="F81" s="19">
        <v>11030</v>
      </c>
      <c r="G81" s="19">
        <v>11780</v>
      </c>
      <c r="H81" s="19">
        <v>9465</v>
      </c>
      <c r="I81" s="19">
        <v>9975</v>
      </c>
      <c r="J81" s="19">
        <v>7650</v>
      </c>
      <c r="K81" s="19">
        <v>8210</v>
      </c>
      <c r="L81" s="19">
        <v>6090</v>
      </c>
      <c r="M81" s="19">
        <v>6510</v>
      </c>
      <c r="N81" s="19">
        <v>10615</v>
      </c>
      <c r="O81" s="19">
        <v>11290</v>
      </c>
      <c r="P81" s="18"/>
      <c r="Q81" s="18"/>
    </row>
    <row r="82" spans="1:17" customFormat="1" x14ac:dyDescent="0.3">
      <c r="A82" s="27" t="s">
        <v>38</v>
      </c>
      <c r="B82" s="19">
        <v>27635</v>
      </c>
      <c r="C82" s="19">
        <v>30645</v>
      </c>
      <c r="D82" s="19">
        <v>11400</v>
      </c>
      <c r="E82" s="19">
        <v>11950</v>
      </c>
      <c r="F82" s="19">
        <v>12655</v>
      </c>
      <c r="G82" s="19">
        <v>13740</v>
      </c>
      <c r="H82" s="19">
        <v>10515</v>
      </c>
      <c r="I82" s="19">
        <v>10830</v>
      </c>
      <c r="J82" s="19">
        <v>8225</v>
      </c>
      <c r="K82" s="19">
        <v>8910</v>
      </c>
      <c r="L82" s="19">
        <v>7290</v>
      </c>
      <c r="M82" s="19">
        <v>7910</v>
      </c>
      <c r="N82" s="19">
        <v>11605</v>
      </c>
      <c r="O82" s="19">
        <v>12105</v>
      </c>
      <c r="P82" s="18"/>
      <c r="Q82" s="18"/>
    </row>
    <row r="83" spans="1:17" customFormat="1" ht="65.400000000000006" customHeight="1" x14ac:dyDescent="0.3">
      <c r="A83" s="42" t="s">
        <v>54</v>
      </c>
      <c r="B83" s="42"/>
      <c r="C83" s="42"/>
      <c r="D83" s="42"/>
      <c r="E83" s="42"/>
      <c r="F83" s="42"/>
      <c r="G83" s="42"/>
      <c r="H83" s="42"/>
      <c r="I83" s="42"/>
      <c r="J83" s="12"/>
      <c r="K83" s="13"/>
    </row>
    <row r="84" spans="1:17" customFormat="1" ht="31.2" customHeight="1" x14ac:dyDescent="0.3">
      <c r="A84" s="41" t="s">
        <v>69</v>
      </c>
      <c r="B84" s="41"/>
      <c r="C84" s="41"/>
      <c r="D84" s="41"/>
      <c r="E84" s="41"/>
      <c r="F84" s="41"/>
      <c r="G84" s="41"/>
      <c r="H84" s="41"/>
      <c r="I84" s="41"/>
      <c r="J84" s="12"/>
      <c r="K84" s="13"/>
    </row>
    <row r="85" spans="1:17" customFormat="1" x14ac:dyDescent="0.3">
      <c r="A85" s="15"/>
      <c r="B85" s="18"/>
      <c r="C85" s="18"/>
      <c r="D85" s="18"/>
      <c r="E85" s="17"/>
      <c r="F85" s="17"/>
      <c r="G85" s="10"/>
      <c r="H85" s="11"/>
      <c r="I85" s="11"/>
      <c r="J85" s="12"/>
      <c r="K85" s="13"/>
    </row>
    <row r="86" spans="1:17" x14ac:dyDescent="0.3">
      <c r="A86" s="4" t="s">
        <v>6</v>
      </c>
    </row>
    <row r="87" spans="1:17" ht="36.6" customHeight="1" x14ac:dyDescent="0.3">
      <c r="A87" s="50" t="s">
        <v>55</v>
      </c>
      <c r="B87" s="37"/>
      <c r="C87" s="37"/>
      <c r="D87" s="37"/>
      <c r="E87" s="37"/>
      <c r="F87" s="37"/>
      <c r="G87" s="37"/>
      <c r="H87" s="37"/>
      <c r="I87" s="37"/>
      <c r="J87" s="37"/>
      <c r="K87" s="37"/>
    </row>
    <row r="88" spans="1:17" x14ac:dyDescent="0.3">
      <c r="A88" s="6"/>
      <c r="B88" s="6"/>
      <c r="C88" s="6"/>
      <c r="D88" s="6"/>
      <c r="E88" s="6"/>
      <c r="F88" s="6"/>
      <c r="G88" s="6"/>
      <c r="H88" s="6"/>
      <c r="I88" s="6"/>
      <c r="J88" s="6"/>
      <c r="K88" s="6"/>
    </row>
    <row r="89" spans="1:17" x14ac:dyDescent="0.3">
      <c r="A89" s="40" t="s">
        <v>37</v>
      </c>
      <c r="B89" s="40"/>
      <c r="C89" s="40"/>
      <c r="D89" s="40"/>
      <c r="E89" s="40"/>
      <c r="F89" s="40"/>
      <c r="G89" s="40"/>
      <c r="H89" s="40"/>
      <c r="I89" s="40"/>
      <c r="J89" s="40"/>
      <c r="K89" s="40"/>
    </row>
    <row r="90" spans="1:17" x14ac:dyDescent="0.3">
      <c r="A90" s="6"/>
      <c r="B90" s="6"/>
      <c r="C90" s="6"/>
      <c r="D90" s="6"/>
      <c r="E90" s="6"/>
      <c r="F90" s="6"/>
      <c r="G90" s="6"/>
      <c r="H90" s="6"/>
      <c r="I90" s="6"/>
      <c r="J90" s="6"/>
      <c r="K90" s="6"/>
    </row>
    <row r="91" spans="1:17" x14ac:dyDescent="0.3">
      <c r="A91" s="40" t="s">
        <v>7</v>
      </c>
      <c r="B91" s="40"/>
      <c r="C91" s="40"/>
      <c r="D91" s="40"/>
      <c r="E91" s="40"/>
      <c r="F91" s="40"/>
      <c r="G91" s="40"/>
      <c r="H91" s="40"/>
      <c r="I91" s="40"/>
      <c r="J91" s="40"/>
      <c r="K91" s="40"/>
    </row>
    <row r="93" spans="1:17" x14ac:dyDescent="0.3">
      <c r="A93" s="36" t="s">
        <v>8</v>
      </c>
      <c r="B93" s="36"/>
      <c r="C93" s="36"/>
      <c r="D93" s="36"/>
      <c r="E93" s="36"/>
      <c r="F93" s="36"/>
      <c r="G93" s="36"/>
      <c r="H93" s="36"/>
      <c r="I93" s="36"/>
      <c r="J93" s="36"/>
      <c r="K93" s="36"/>
    </row>
    <row r="95" spans="1:17" x14ac:dyDescent="0.3">
      <c r="A95" s="20" t="s">
        <v>59</v>
      </c>
    </row>
  </sheetData>
  <mergeCells count="35">
    <mergeCell ref="L78:M78"/>
    <mergeCell ref="N78:O78"/>
    <mergeCell ref="A89:K89"/>
    <mergeCell ref="A61:I61"/>
    <mergeCell ref="A62:I62"/>
    <mergeCell ref="A83:I83"/>
    <mergeCell ref="A84:I84"/>
    <mergeCell ref="A78:A79"/>
    <mergeCell ref="B78:C78"/>
    <mergeCell ref="D78:E78"/>
    <mergeCell ref="F78:G78"/>
    <mergeCell ref="H78:I78"/>
    <mergeCell ref="J78:K78"/>
    <mergeCell ref="D28:E28"/>
    <mergeCell ref="B28:C28"/>
    <mergeCell ref="A35:I35"/>
    <mergeCell ref="A39:A40"/>
    <mergeCell ref="B39:C39"/>
    <mergeCell ref="D39:E39"/>
    <mergeCell ref="A93:K93"/>
    <mergeCell ref="A87:K87"/>
    <mergeCell ref="A15:I19"/>
    <mergeCell ref="A21:I25"/>
    <mergeCell ref="A91:K91"/>
    <mergeCell ref="A36:I36"/>
    <mergeCell ref="A47:I47"/>
    <mergeCell ref="A48:I48"/>
    <mergeCell ref="A46:I46"/>
    <mergeCell ref="A75:I75"/>
    <mergeCell ref="A60:I60"/>
    <mergeCell ref="A74:I74"/>
    <mergeCell ref="B51:C51"/>
    <mergeCell ref="D51:E51"/>
    <mergeCell ref="A51:A52"/>
    <mergeCell ref="A28:A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CEC5F-4CAF-4AE6-A469-391250AD62D6}">
  <dimension ref="A10:K78"/>
  <sheetViews>
    <sheetView topLeftCell="A26" workbookViewId="0">
      <selection activeCell="E31" sqref="E31"/>
    </sheetView>
  </sheetViews>
  <sheetFormatPr defaultColWidth="8.88671875" defaultRowHeight="15.6" x14ac:dyDescent="0.3"/>
  <cols>
    <col min="1" max="1" width="43.6640625" style="3" customWidth="1"/>
    <col min="2" max="5" width="15.77734375" style="3" customWidth="1"/>
    <col min="6" max="6" width="19.33203125" style="3" customWidth="1"/>
    <col min="7" max="7" width="8.88671875" style="3"/>
    <col min="8" max="8" width="15.5546875" style="3" bestFit="1" customWidth="1"/>
    <col min="9" max="16384" width="8.88671875" style="3"/>
  </cols>
  <sheetData>
    <row r="10" spans="1:11" ht="25.8" x14ac:dyDescent="0.3">
      <c r="A10" s="1" t="s">
        <v>0</v>
      </c>
    </row>
    <row r="11" spans="1:11" ht="25.8" x14ac:dyDescent="0.3">
      <c r="A11" s="2" t="s">
        <v>48</v>
      </c>
    </row>
    <row r="12" spans="1:11" x14ac:dyDescent="0.3">
      <c r="A12" s="4" t="s">
        <v>63</v>
      </c>
    </row>
    <row r="13" spans="1:11" x14ac:dyDescent="0.3">
      <c r="A13" s="4" t="s">
        <v>1</v>
      </c>
    </row>
    <row r="14" spans="1:11" x14ac:dyDescent="0.3">
      <c r="A14" s="4"/>
    </row>
    <row r="15" spans="1:11" x14ac:dyDescent="0.3">
      <c r="A15" s="38" t="s">
        <v>51</v>
      </c>
      <c r="B15" s="39"/>
      <c r="C15" s="39"/>
      <c r="D15" s="39"/>
      <c r="E15" s="39"/>
      <c r="F15" s="39"/>
      <c r="G15" s="39"/>
      <c r="H15" s="39"/>
      <c r="I15" s="39"/>
      <c r="J15" s="7"/>
      <c r="K15" s="7"/>
    </row>
    <row r="16" spans="1:11" x14ac:dyDescent="0.3">
      <c r="A16" s="39"/>
      <c r="B16" s="39"/>
      <c r="C16" s="39"/>
      <c r="D16" s="39"/>
      <c r="E16" s="39"/>
      <c r="F16" s="39"/>
      <c r="G16" s="39"/>
      <c r="H16" s="39"/>
      <c r="I16" s="39"/>
      <c r="J16" s="7"/>
      <c r="K16" s="7"/>
    </row>
    <row r="17" spans="1:11" x14ac:dyDescent="0.3">
      <c r="A17" s="39"/>
      <c r="B17" s="39"/>
      <c r="C17" s="39"/>
      <c r="D17" s="39"/>
      <c r="E17" s="39"/>
      <c r="F17" s="39"/>
      <c r="G17" s="39"/>
      <c r="H17" s="39"/>
      <c r="I17" s="39"/>
      <c r="J17" s="7"/>
      <c r="K17" s="7"/>
    </row>
    <row r="18" spans="1:11" x14ac:dyDescent="0.3">
      <c r="A18" s="39"/>
      <c r="B18" s="39"/>
      <c r="C18" s="39"/>
      <c r="D18" s="39"/>
      <c r="E18" s="39"/>
      <c r="F18" s="39"/>
      <c r="G18" s="39"/>
      <c r="H18" s="39"/>
      <c r="I18" s="39"/>
      <c r="J18" s="7"/>
      <c r="K18" s="7"/>
    </row>
    <row r="19" spans="1:11" ht="37.799999999999997" customHeight="1" x14ac:dyDescent="0.3">
      <c r="A19" s="39"/>
      <c r="B19" s="39"/>
      <c r="C19" s="39"/>
      <c r="D19" s="39"/>
      <c r="E19" s="39"/>
      <c r="F19" s="39"/>
      <c r="G19" s="39"/>
      <c r="H19" s="39"/>
      <c r="I19" s="39"/>
      <c r="J19" s="7"/>
      <c r="K19" s="7"/>
    </row>
    <row r="20" spans="1:11" x14ac:dyDescent="0.3">
      <c r="A20" s="5"/>
      <c r="B20" s="5"/>
      <c r="C20" s="5"/>
      <c r="D20" s="5"/>
      <c r="E20" s="5"/>
      <c r="F20" s="5"/>
      <c r="G20" s="5"/>
      <c r="H20" s="5"/>
      <c r="I20" s="5"/>
      <c r="J20" s="5"/>
      <c r="K20" s="5"/>
    </row>
    <row r="21" spans="1:11" x14ac:dyDescent="0.3">
      <c r="A21" s="38" t="s">
        <v>70</v>
      </c>
      <c r="B21" s="39"/>
      <c r="C21" s="39"/>
      <c r="D21" s="39"/>
      <c r="E21" s="39"/>
      <c r="F21" s="39"/>
      <c r="G21" s="39"/>
      <c r="H21" s="39"/>
      <c r="I21" s="39"/>
      <c r="J21" s="7"/>
      <c r="K21" s="7"/>
    </row>
    <row r="22" spans="1:11" x14ac:dyDescent="0.3">
      <c r="A22" s="39"/>
      <c r="B22" s="39"/>
      <c r="C22" s="39"/>
      <c r="D22" s="39"/>
      <c r="E22" s="39"/>
      <c r="F22" s="39"/>
      <c r="G22" s="39"/>
      <c r="H22" s="39"/>
      <c r="I22" s="39"/>
      <c r="J22" s="7"/>
      <c r="K22" s="7"/>
    </row>
    <row r="23" spans="1:11" x14ac:dyDescent="0.3">
      <c r="A23" s="39"/>
      <c r="B23" s="39"/>
      <c r="C23" s="39"/>
      <c r="D23" s="39"/>
      <c r="E23" s="39"/>
      <c r="F23" s="39"/>
      <c r="G23" s="39"/>
      <c r="H23" s="39"/>
      <c r="I23" s="39"/>
      <c r="J23" s="7"/>
      <c r="K23" s="7"/>
    </row>
    <row r="24" spans="1:11" x14ac:dyDescent="0.3">
      <c r="A24" s="39"/>
      <c r="B24" s="39"/>
      <c r="C24" s="39"/>
      <c r="D24" s="39"/>
      <c r="E24" s="39"/>
      <c r="F24" s="39"/>
      <c r="G24" s="39"/>
      <c r="H24" s="39"/>
      <c r="I24" s="39"/>
      <c r="J24" s="7"/>
      <c r="K24" s="7"/>
    </row>
    <row r="25" spans="1:11" ht="40.200000000000003" customHeight="1" x14ac:dyDescent="0.3">
      <c r="A25" s="39"/>
      <c r="B25" s="39"/>
      <c r="C25" s="39"/>
      <c r="D25" s="39"/>
      <c r="E25" s="39"/>
      <c r="F25" s="39"/>
      <c r="G25" s="39"/>
      <c r="H25" s="39"/>
      <c r="I25" s="39"/>
      <c r="J25" s="7"/>
      <c r="K25" s="7"/>
    </row>
    <row r="27" spans="1:11" customFormat="1" x14ac:dyDescent="0.3">
      <c r="A27" s="18" t="s">
        <v>64</v>
      </c>
      <c r="B27" s="51"/>
      <c r="C27" s="51"/>
      <c r="D27" s="51"/>
      <c r="E27" s="7"/>
      <c r="F27" s="7"/>
      <c r="G27" s="52"/>
      <c r="H27" s="53"/>
      <c r="I27" s="53"/>
      <c r="J27" s="12"/>
      <c r="K27" s="13"/>
    </row>
    <row r="28" spans="1:11" customFormat="1" ht="46.8" x14ac:dyDescent="0.3">
      <c r="A28" s="8" t="s">
        <v>26</v>
      </c>
      <c r="B28" s="9" t="s">
        <v>25</v>
      </c>
      <c r="C28" s="9" t="s">
        <v>24</v>
      </c>
      <c r="D28" s="10"/>
      <c r="E28" s="10"/>
      <c r="F28" s="10"/>
      <c r="G28" s="10"/>
      <c r="H28" s="11"/>
      <c r="I28" s="11"/>
      <c r="J28" s="12"/>
      <c r="K28" s="13"/>
    </row>
    <row r="29" spans="1:11" customFormat="1" x14ac:dyDescent="0.3">
      <c r="A29" s="14" t="s">
        <v>16</v>
      </c>
      <c r="B29" s="19">
        <v>1135</v>
      </c>
      <c r="C29" s="29">
        <f t="shared" ref="C29:C34" si="0">B29/B$34</f>
        <v>0.19451585261353899</v>
      </c>
      <c r="D29" s="10"/>
      <c r="E29" s="10"/>
      <c r="F29" s="10"/>
      <c r="G29" s="10"/>
      <c r="H29" s="11"/>
      <c r="I29" s="11"/>
      <c r="J29" s="12"/>
      <c r="K29" s="13"/>
    </row>
    <row r="30" spans="1:11" customFormat="1" x14ac:dyDescent="0.3">
      <c r="A30" s="14" t="s">
        <v>20</v>
      </c>
      <c r="B30" s="19">
        <v>1025</v>
      </c>
      <c r="C30" s="29">
        <f t="shared" si="0"/>
        <v>0.17566409597257926</v>
      </c>
      <c r="D30" s="10"/>
      <c r="E30" s="10"/>
      <c r="F30" s="10"/>
      <c r="G30" s="10"/>
      <c r="H30" s="11"/>
      <c r="I30" s="11"/>
      <c r="J30" s="12"/>
      <c r="K30" s="13"/>
    </row>
    <row r="31" spans="1:11" customFormat="1" x14ac:dyDescent="0.3">
      <c r="A31" s="14" t="s">
        <v>19</v>
      </c>
      <c r="B31" s="19">
        <v>545</v>
      </c>
      <c r="C31" s="29">
        <f t="shared" si="0"/>
        <v>9.3401885175664098E-2</v>
      </c>
      <c r="D31" s="10"/>
      <c r="E31" s="10"/>
      <c r="F31" s="10"/>
      <c r="G31" s="10"/>
      <c r="H31" s="11"/>
      <c r="I31" s="11"/>
      <c r="J31" s="12"/>
      <c r="K31" s="13"/>
    </row>
    <row r="32" spans="1:11" customFormat="1" x14ac:dyDescent="0.3">
      <c r="A32" s="14" t="s">
        <v>21</v>
      </c>
      <c r="B32" s="19">
        <v>410</v>
      </c>
      <c r="C32" s="29">
        <f t="shared" si="0"/>
        <v>7.0265638389031701E-2</v>
      </c>
      <c r="D32" s="10"/>
      <c r="E32" s="10"/>
      <c r="F32" s="10"/>
      <c r="G32" s="10"/>
      <c r="H32" s="11"/>
      <c r="I32" s="11"/>
      <c r="J32" s="12"/>
      <c r="K32" s="13"/>
    </row>
    <row r="33" spans="1:11" customFormat="1" x14ac:dyDescent="0.3">
      <c r="A33" s="14" t="s">
        <v>18</v>
      </c>
      <c r="B33" s="19">
        <v>195</v>
      </c>
      <c r="C33" s="29">
        <f t="shared" si="0"/>
        <v>3.3419023136246784E-2</v>
      </c>
      <c r="D33" s="10"/>
      <c r="E33" s="10"/>
      <c r="F33" s="10"/>
      <c r="G33" s="10"/>
      <c r="H33" s="11"/>
      <c r="I33" s="11"/>
      <c r="J33" s="12"/>
      <c r="K33" s="13"/>
    </row>
    <row r="34" spans="1:11" customFormat="1" x14ac:dyDescent="0.3">
      <c r="A34" s="14" t="s">
        <v>23</v>
      </c>
      <c r="B34" s="19">
        <v>5835</v>
      </c>
      <c r="C34" s="29">
        <f t="shared" si="0"/>
        <v>1</v>
      </c>
      <c r="D34" s="10"/>
      <c r="E34" s="10"/>
      <c r="F34" s="10"/>
      <c r="G34" s="10"/>
      <c r="H34" s="11"/>
      <c r="I34" s="11"/>
      <c r="J34" s="12"/>
      <c r="K34" s="13"/>
    </row>
    <row r="35" spans="1:11" customFormat="1" ht="31.2" customHeight="1" x14ac:dyDescent="0.3">
      <c r="A35" s="41" t="s">
        <v>69</v>
      </c>
      <c r="B35" s="41"/>
      <c r="C35" s="41"/>
      <c r="D35" s="41"/>
      <c r="E35" s="41"/>
      <c r="F35" s="41"/>
      <c r="G35" s="41"/>
      <c r="H35" s="41"/>
      <c r="I35" s="41"/>
      <c r="J35" s="12"/>
      <c r="K35" s="13"/>
    </row>
    <row r="36" spans="1:11" customFormat="1" x14ac:dyDescent="0.3">
      <c r="A36" s="15"/>
      <c r="B36" s="18"/>
      <c r="C36" s="18"/>
      <c r="D36" s="18"/>
      <c r="E36" s="17"/>
      <c r="F36" s="17"/>
      <c r="G36" s="10"/>
      <c r="H36" s="11"/>
      <c r="I36" s="11"/>
      <c r="J36" s="12"/>
      <c r="K36" s="13"/>
    </row>
    <row r="37" spans="1:11" customFormat="1" x14ac:dyDescent="0.3">
      <c r="A37" s="18" t="s">
        <v>65</v>
      </c>
      <c r="B37" s="51"/>
      <c r="C37" s="51"/>
      <c r="D37" s="51"/>
      <c r="E37" s="7"/>
      <c r="F37" s="7"/>
      <c r="G37" s="52"/>
      <c r="H37" s="53"/>
      <c r="I37" s="53"/>
      <c r="J37" s="12"/>
      <c r="K37" s="13"/>
    </row>
    <row r="38" spans="1:11" customFormat="1" ht="46.8" x14ac:dyDescent="0.3">
      <c r="A38" s="8" t="s">
        <v>26</v>
      </c>
      <c r="B38" s="9" t="s">
        <v>25</v>
      </c>
      <c r="C38" s="9" t="s">
        <v>24</v>
      </c>
      <c r="D38" s="10"/>
      <c r="E38" s="10"/>
      <c r="F38" s="10"/>
      <c r="G38" s="10"/>
      <c r="H38" s="11"/>
      <c r="I38" s="11"/>
      <c r="J38" s="12"/>
      <c r="K38" s="13"/>
    </row>
    <row r="39" spans="1:11" customFormat="1" x14ac:dyDescent="0.3">
      <c r="A39" s="14" t="s">
        <v>19</v>
      </c>
      <c r="B39" s="19">
        <v>790</v>
      </c>
      <c r="C39" s="23">
        <f t="shared" ref="C39:C44" si="1">B39/B$44</f>
        <v>0.2206703910614525</v>
      </c>
      <c r="D39" s="10"/>
      <c r="E39" s="10"/>
      <c r="F39" s="10"/>
      <c r="G39" s="10"/>
      <c r="H39" s="11"/>
      <c r="I39" s="11"/>
      <c r="J39" s="12"/>
      <c r="K39" s="13"/>
    </row>
    <row r="40" spans="1:11" customFormat="1" x14ac:dyDescent="0.3">
      <c r="A40" s="14" t="s">
        <v>16</v>
      </c>
      <c r="B40" s="19">
        <v>460</v>
      </c>
      <c r="C40" s="23">
        <f t="shared" si="1"/>
        <v>0.12849162011173185</v>
      </c>
      <c r="D40" s="10"/>
      <c r="E40" s="24"/>
      <c r="F40" s="10"/>
      <c r="G40" s="10"/>
      <c r="H40" s="11"/>
      <c r="I40" s="11"/>
      <c r="J40" s="12"/>
      <c r="K40" s="13"/>
    </row>
    <row r="41" spans="1:11" customFormat="1" x14ac:dyDescent="0.3">
      <c r="A41" s="14" t="s">
        <v>18</v>
      </c>
      <c r="B41" s="19">
        <v>365</v>
      </c>
      <c r="C41" s="23">
        <f t="shared" si="1"/>
        <v>0.10195530726256984</v>
      </c>
      <c r="D41" s="10"/>
      <c r="E41" s="24"/>
      <c r="F41" s="10"/>
      <c r="G41" s="10"/>
      <c r="H41" s="11"/>
      <c r="I41" s="11"/>
      <c r="J41" s="12"/>
      <c r="K41" s="13"/>
    </row>
    <row r="42" spans="1:11" customFormat="1" x14ac:dyDescent="0.3">
      <c r="A42" s="14" t="s">
        <v>20</v>
      </c>
      <c r="B42" s="19">
        <v>185</v>
      </c>
      <c r="C42" s="23">
        <f t="shared" si="1"/>
        <v>5.1675977653631286E-2</v>
      </c>
      <c r="D42" s="11"/>
      <c r="E42" s="24"/>
      <c r="F42" s="10"/>
      <c r="G42" s="10"/>
      <c r="H42" s="11"/>
      <c r="I42" s="11"/>
      <c r="J42" s="12"/>
      <c r="K42" s="13"/>
    </row>
    <row r="43" spans="1:11" customFormat="1" x14ac:dyDescent="0.3">
      <c r="A43" s="14" t="s">
        <v>22</v>
      </c>
      <c r="B43" s="19">
        <v>155</v>
      </c>
      <c r="C43" s="23">
        <f t="shared" si="1"/>
        <v>4.3296089385474863E-2</v>
      </c>
      <c r="D43" s="26"/>
      <c r="E43" s="10"/>
      <c r="F43" s="10"/>
      <c r="G43" s="10"/>
      <c r="H43" s="11"/>
      <c r="I43" s="11"/>
      <c r="J43" s="12"/>
      <c r="K43" s="13"/>
    </row>
    <row r="44" spans="1:11" customFormat="1" x14ac:dyDescent="0.3">
      <c r="A44" s="14" t="s">
        <v>23</v>
      </c>
      <c r="B44" s="19">
        <v>3580</v>
      </c>
      <c r="C44" s="23">
        <f t="shared" si="1"/>
        <v>1</v>
      </c>
      <c r="D44" s="10"/>
      <c r="E44" s="10"/>
      <c r="F44" s="10"/>
      <c r="G44" s="10"/>
      <c r="H44" s="11"/>
      <c r="I44" s="11"/>
      <c r="J44" s="12"/>
      <c r="K44" s="13"/>
    </row>
    <row r="45" spans="1:11" customFormat="1" ht="47.4" customHeight="1" x14ac:dyDescent="0.3">
      <c r="A45" s="42" t="s">
        <v>52</v>
      </c>
      <c r="B45" s="42"/>
      <c r="C45" s="42"/>
      <c r="D45" s="42"/>
      <c r="E45" s="42"/>
      <c r="F45" s="42"/>
      <c r="G45" s="42"/>
      <c r="H45" s="42"/>
      <c r="I45" s="42"/>
      <c r="J45" s="12"/>
      <c r="K45" s="13"/>
    </row>
    <row r="46" spans="1:11" customFormat="1" x14ac:dyDescent="0.3">
      <c r="A46" s="15"/>
      <c r="B46" s="18"/>
      <c r="C46" s="18"/>
      <c r="D46" s="18"/>
      <c r="E46" s="17"/>
      <c r="F46" s="17"/>
      <c r="G46" s="10"/>
      <c r="H46" s="11"/>
      <c r="I46" s="11"/>
      <c r="J46" s="12"/>
      <c r="K46" s="13"/>
    </row>
    <row r="47" spans="1:11" customFormat="1" ht="17.399999999999999" x14ac:dyDescent="0.3">
      <c r="A47" s="18" t="s">
        <v>66</v>
      </c>
      <c r="B47" s="51"/>
      <c r="C47" s="51"/>
      <c r="D47" s="51"/>
      <c r="E47" s="7"/>
      <c r="F47" s="7"/>
      <c r="G47" s="52"/>
      <c r="H47" s="53"/>
      <c r="I47" s="53"/>
      <c r="J47" s="12"/>
      <c r="K47" s="13"/>
    </row>
    <row r="48" spans="1:11" customFormat="1" ht="46.8" x14ac:dyDescent="0.3">
      <c r="A48" s="8" t="s">
        <v>26</v>
      </c>
      <c r="B48" s="9" t="s">
        <v>25</v>
      </c>
      <c r="C48" s="9" t="s">
        <v>24</v>
      </c>
      <c r="D48" s="3"/>
      <c r="E48" s="3"/>
      <c r="F48" s="10"/>
      <c r="G48" s="10"/>
      <c r="H48" s="11"/>
      <c r="I48" s="11"/>
      <c r="J48" s="12"/>
      <c r="K48" s="13"/>
    </row>
    <row r="49" spans="1:11" customFormat="1" x14ac:dyDescent="0.3">
      <c r="A49" s="21" t="s">
        <v>16</v>
      </c>
      <c r="B49" s="19">
        <v>130</v>
      </c>
      <c r="C49" s="29">
        <f t="shared" ref="C49:C54" si="2">B49/B$54</f>
        <v>0.20634920634920634</v>
      </c>
      <c r="D49" s="25"/>
      <c r="E49" s="3"/>
      <c r="F49" s="3"/>
      <c r="G49" s="10"/>
      <c r="H49" s="11"/>
      <c r="I49" s="11"/>
      <c r="J49" s="12"/>
      <c r="K49" s="13"/>
    </row>
    <row r="50" spans="1:11" customFormat="1" x14ac:dyDescent="0.3">
      <c r="A50" s="14" t="s">
        <v>19</v>
      </c>
      <c r="B50" s="19">
        <v>75</v>
      </c>
      <c r="C50" s="29">
        <f t="shared" si="2"/>
        <v>0.11904761904761904</v>
      </c>
      <c r="D50" s="25"/>
      <c r="E50" s="3"/>
      <c r="F50" s="3"/>
      <c r="G50" s="10"/>
      <c r="H50" s="11"/>
      <c r="I50" s="11"/>
      <c r="J50" s="12"/>
      <c r="K50" s="13"/>
    </row>
    <row r="51" spans="1:11" customFormat="1" x14ac:dyDescent="0.3">
      <c r="A51" s="14" t="s">
        <v>27</v>
      </c>
      <c r="B51" s="19">
        <v>70</v>
      </c>
      <c r="C51" s="29">
        <f t="shared" si="2"/>
        <v>0.1111111111111111</v>
      </c>
      <c r="D51" s="3"/>
      <c r="E51" s="3"/>
      <c r="F51" s="3"/>
      <c r="G51" s="10"/>
      <c r="H51" s="11"/>
      <c r="I51" s="11"/>
      <c r="J51" s="12"/>
      <c r="K51" s="13"/>
    </row>
    <row r="52" spans="1:11" customFormat="1" x14ac:dyDescent="0.3">
      <c r="A52" s="14" t="s">
        <v>21</v>
      </c>
      <c r="B52" s="19">
        <v>60</v>
      </c>
      <c r="C52" s="29">
        <f t="shared" si="2"/>
        <v>9.5238095238095233E-2</v>
      </c>
      <c r="D52" s="25"/>
      <c r="E52" s="3"/>
      <c r="F52" s="3"/>
      <c r="G52" s="10"/>
      <c r="H52" s="11"/>
      <c r="I52" s="11"/>
      <c r="J52" s="12"/>
      <c r="K52" s="13"/>
    </row>
    <row r="53" spans="1:11" customFormat="1" x14ac:dyDescent="0.3">
      <c r="A53" s="14" t="s">
        <v>17</v>
      </c>
      <c r="B53" s="19">
        <v>35</v>
      </c>
      <c r="C53" s="29">
        <f t="shared" si="2"/>
        <v>5.5555555555555552E-2</v>
      </c>
      <c r="D53" s="25"/>
      <c r="E53" s="3"/>
      <c r="F53" s="3"/>
      <c r="G53" s="10"/>
      <c r="H53" s="11"/>
      <c r="I53" s="11"/>
      <c r="J53" s="12"/>
      <c r="K53" s="13"/>
    </row>
    <row r="54" spans="1:11" customFormat="1" x14ac:dyDescent="0.3">
      <c r="A54" s="14" t="s">
        <v>23</v>
      </c>
      <c r="B54" s="19">
        <v>630</v>
      </c>
      <c r="C54" s="29">
        <f t="shared" si="2"/>
        <v>1</v>
      </c>
      <c r="D54" s="25"/>
      <c r="E54" s="3"/>
      <c r="F54" s="3"/>
      <c r="G54" s="10"/>
      <c r="H54" s="11"/>
      <c r="I54" s="11"/>
      <c r="J54" s="12"/>
      <c r="K54" s="13"/>
    </row>
    <row r="55" spans="1:11" customFormat="1" ht="17.399999999999999" x14ac:dyDescent="0.3">
      <c r="A55" s="43" t="s">
        <v>4</v>
      </c>
      <c r="B55" s="43"/>
      <c r="C55" s="43"/>
      <c r="D55" s="43"/>
      <c r="E55" s="43"/>
      <c r="F55" s="43"/>
      <c r="G55" s="43"/>
      <c r="H55" s="43"/>
      <c r="I55" s="43"/>
      <c r="J55" s="12"/>
      <c r="K55" s="13"/>
    </row>
    <row r="56" spans="1:11" customFormat="1" ht="31.2" customHeight="1" x14ac:dyDescent="0.3">
      <c r="A56" s="41" t="s">
        <v>69</v>
      </c>
      <c r="B56" s="41"/>
      <c r="C56" s="41"/>
      <c r="D56" s="41"/>
      <c r="E56" s="41"/>
      <c r="F56" s="41"/>
      <c r="G56" s="41"/>
      <c r="H56" s="41"/>
      <c r="I56" s="41"/>
      <c r="J56" s="12"/>
      <c r="K56" s="13"/>
    </row>
    <row r="57" spans="1:11" customFormat="1" x14ac:dyDescent="0.3">
      <c r="A57" s="15"/>
      <c r="B57" s="18"/>
      <c r="C57" s="18"/>
      <c r="D57" s="18"/>
      <c r="E57" s="17"/>
      <c r="F57" s="17"/>
      <c r="G57" s="10"/>
      <c r="H57" s="11"/>
      <c r="I57" s="11"/>
      <c r="J57" s="12"/>
      <c r="K57" s="13"/>
    </row>
    <row r="58" spans="1:11" customFormat="1" ht="17.399999999999999" x14ac:dyDescent="0.3">
      <c r="A58" s="15" t="s">
        <v>67</v>
      </c>
      <c r="B58" s="16"/>
      <c r="C58" s="16"/>
      <c r="D58" s="16"/>
      <c r="E58" s="17"/>
      <c r="F58" s="17"/>
      <c r="G58" s="10"/>
      <c r="H58" s="11"/>
      <c r="I58" s="11"/>
      <c r="J58" s="12"/>
      <c r="K58" s="13"/>
    </row>
    <row r="59" spans="1:11" customFormat="1" ht="46.8" x14ac:dyDescent="0.3">
      <c r="A59" s="8" t="s">
        <v>26</v>
      </c>
      <c r="B59" s="9" t="s">
        <v>25</v>
      </c>
      <c r="C59" s="9" t="s">
        <v>24</v>
      </c>
      <c r="D59" s="3"/>
      <c r="E59" s="3"/>
      <c r="F59" s="10"/>
      <c r="G59" s="10"/>
      <c r="H59" s="11"/>
      <c r="I59" s="11"/>
      <c r="J59" s="12"/>
      <c r="K59" s="13"/>
    </row>
    <row r="60" spans="1:11" customFormat="1" x14ac:dyDescent="0.3">
      <c r="A60" s="21" t="s">
        <v>28</v>
      </c>
      <c r="B60" s="19">
        <v>65</v>
      </c>
      <c r="C60" s="29">
        <f t="shared" ref="C60:C65" si="3">B60/B$65</f>
        <v>0.14606741573033707</v>
      </c>
      <c r="D60" s="3"/>
      <c r="E60" s="3"/>
      <c r="F60" s="3"/>
      <c r="G60" s="10"/>
      <c r="H60" s="11"/>
      <c r="I60" s="11"/>
      <c r="J60" s="12"/>
      <c r="K60" s="13"/>
    </row>
    <row r="61" spans="1:11" customFormat="1" x14ac:dyDescent="0.3">
      <c r="A61" s="14" t="s">
        <v>19</v>
      </c>
      <c r="B61" s="19">
        <v>60</v>
      </c>
      <c r="C61" s="29">
        <f t="shared" si="3"/>
        <v>0.1348314606741573</v>
      </c>
      <c r="D61" s="3"/>
      <c r="E61" s="3"/>
      <c r="F61" s="3"/>
      <c r="G61" s="10"/>
      <c r="H61" s="11"/>
      <c r="I61" s="11"/>
      <c r="J61" s="12"/>
      <c r="K61" s="13"/>
    </row>
    <row r="62" spans="1:11" customFormat="1" x14ac:dyDescent="0.3">
      <c r="A62" s="14" t="s">
        <v>21</v>
      </c>
      <c r="B62" s="19">
        <v>55</v>
      </c>
      <c r="C62" s="29">
        <f t="shared" si="3"/>
        <v>0.12359550561797752</v>
      </c>
      <c r="D62" s="3"/>
      <c r="E62" s="3"/>
      <c r="F62" s="3"/>
      <c r="G62" s="10"/>
      <c r="H62" s="11"/>
      <c r="I62" s="11"/>
      <c r="J62" s="12"/>
      <c r="K62" s="13"/>
    </row>
    <row r="63" spans="1:11" customFormat="1" x14ac:dyDescent="0.3">
      <c r="A63" s="14" t="s">
        <v>17</v>
      </c>
      <c r="B63" s="19">
        <v>45</v>
      </c>
      <c r="C63" s="29">
        <f t="shared" si="3"/>
        <v>0.10112359550561797</v>
      </c>
      <c r="D63" s="3"/>
      <c r="E63" s="3"/>
      <c r="F63" s="3"/>
      <c r="G63" s="10"/>
      <c r="H63" s="11"/>
      <c r="I63" s="11"/>
      <c r="J63" s="12"/>
      <c r="K63" s="13"/>
    </row>
    <row r="64" spans="1:11" customFormat="1" x14ac:dyDescent="0.3">
      <c r="A64" s="14" t="s">
        <v>16</v>
      </c>
      <c r="B64" s="19">
        <v>35</v>
      </c>
      <c r="C64" s="29">
        <f t="shared" si="3"/>
        <v>7.8651685393258425E-2</v>
      </c>
      <c r="D64" s="25"/>
      <c r="E64" s="3"/>
      <c r="F64" s="3"/>
      <c r="G64" s="10"/>
      <c r="H64" s="11"/>
      <c r="I64" s="11"/>
      <c r="J64" s="12"/>
      <c r="K64" s="13"/>
    </row>
    <row r="65" spans="1:11" customFormat="1" x14ac:dyDescent="0.3">
      <c r="A65" s="14" t="s">
        <v>23</v>
      </c>
      <c r="B65" s="19">
        <v>445</v>
      </c>
      <c r="C65" s="29">
        <f t="shared" si="3"/>
        <v>1</v>
      </c>
      <c r="D65" s="25"/>
      <c r="E65" s="3"/>
      <c r="F65" s="3"/>
      <c r="G65" s="10"/>
      <c r="H65" s="11"/>
      <c r="I65" s="11"/>
      <c r="J65" s="12"/>
      <c r="K65" s="13"/>
    </row>
    <row r="66" spans="1:11" customFormat="1" ht="17.399999999999999" x14ac:dyDescent="0.3">
      <c r="A66" s="43" t="s">
        <v>4</v>
      </c>
      <c r="B66" s="43"/>
      <c r="C66" s="43"/>
      <c r="D66" s="43"/>
      <c r="E66" s="43"/>
      <c r="F66" s="43"/>
      <c r="G66" s="43"/>
      <c r="H66" s="43"/>
      <c r="I66" s="43"/>
      <c r="J66" s="12"/>
      <c r="K66" s="13"/>
    </row>
    <row r="67" spans="1:11" customFormat="1" ht="50.4" customHeight="1" x14ac:dyDescent="0.3">
      <c r="A67" s="42" t="s">
        <v>52</v>
      </c>
      <c r="B67" s="42"/>
      <c r="C67" s="42"/>
      <c r="D67" s="42"/>
      <c r="E67" s="42"/>
      <c r="F67" s="42"/>
      <c r="G67" s="42"/>
      <c r="H67" s="42"/>
      <c r="I67" s="42"/>
      <c r="J67" s="12"/>
      <c r="K67" s="13"/>
    </row>
    <row r="68" spans="1:11" customFormat="1" x14ac:dyDescent="0.3">
      <c r="A68" s="15"/>
      <c r="B68" s="18"/>
      <c r="C68" s="18"/>
      <c r="D68" s="18"/>
      <c r="E68" s="17"/>
      <c r="F68" s="17"/>
      <c r="G68" s="10"/>
      <c r="H68" s="11"/>
      <c r="I68" s="11"/>
      <c r="J68" s="12"/>
      <c r="K68" s="13"/>
    </row>
    <row r="69" spans="1:11" x14ac:dyDescent="0.3">
      <c r="A69" s="4" t="s">
        <v>6</v>
      </c>
    </row>
    <row r="70" spans="1:11" ht="51" customHeight="1" x14ac:dyDescent="0.3">
      <c r="A70" s="37" t="s">
        <v>58</v>
      </c>
      <c r="B70" s="37"/>
      <c r="C70" s="37"/>
      <c r="D70" s="37"/>
      <c r="E70" s="37"/>
      <c r="F70" s="37"/>
      <c r="G70" s="37"/>
      <c r="H70" s="37"/>
      <c r="I70" s="37"/>
      <c r="J70" s="37"/>
      <c r="K70" s="37"/>
    </row>
    <row r="71" spans="1:11" x14ac:dyDescent="0.3">
      <c r="A71" s="6"/>
      <c r="B71" s="6"/>
      <c r="C71" s="6"/>
      <c r="D71" s="6"/>
      <c r="E71" s="6"/>
      <c r="F71" s="6"/>
      <c r="G71" s="6"/>
      <c r="H71" s="6"/>
      <c r="I71" s="6"/>
      <c r="J71" s="6"/>
      <c r="K71" s="6"/>
    </row>
    <row r="72" spans="1:11" x14ac:dyDescent="0.3">
      <c r="A72" s="40" t="s">
        <v>37</v>
      </c>
      <c r="B72" s="40"/>
      <c r="C72" s="40"/>
      <c r="D72" s="40"/>
      <c r="E72" s="40"/>
      <c r="F72" s="40"/>
      <c r="G72" s="40"/>
      <c r="H72" s="40"/>
      <c r="I72" s="40"/>
      <c r="J72" s="40"/>
      <c r="K72" s="40"/>
    </row>
    <row r="73" spans="1:11" x14ac:dyDescent="0.3">
      <c r="A73" s="6"/>
      <c r="B73" s="6"/>
      <c r="C73" s="6"/>
      <c r="D73" s="6"/>
      <c r="E73" s="6"/>
      <c r="F73" s="6"/>
      <c r="G73" s="6"/>
      <c r="H73" s="6"/>
      <c r="I73" s="6"/>
      <c r="J73" s="6"/>
      <c r="K73" s="6"/>
    </row>
    <row r="74" spans="1:11" x14ac:dyDescent="0.3">
      <c r="A74" s="40" t="s">
        <v>7</v>
      </c>
      <c r="B74" s="40"/>
      <c r="C74" s="40"/>
      <c r="D74" s="40"/>
      <c r="E74" s="40"/>
      <c r="F74" s="40"/>
      <c r="G74" s="40"/>
      <c r="H74" s="40"/>
      <c r="I74" s="40"/>
      <c r="J74" s="40"/>
      <c r="K74" s="40"/>
    </row>
    <row r="76" spans="1:11" x14ac:dyDescent="0.3">
      <c r="A76" s="36" t="s">
        <v>8</v>
      </c>
      <c r="B76" s="36"/>
      <c r="C76" s="36"/>
      <c r="D76" s="36"/>
      <c r="E76" s="36"/>
      <c r="F76" s="36"/>
      <c r="G76" s="36"/>
      <c r="H76" s="36"/>
      <c r="I76" s="36"/>
      <c r="J76" s="36"/>
      <c r="K76" s="36"/>
    </row>
    <row r="78" spans="1:11" x14ac:dyDescent="0.3">
      <c r="A78" s="20" t="s">
        <v>59</v>
      </c>
    </row>
  </sheetData>
  <mergeCells count="12">
    <mergeCell ref="A76:K76"/>
    <mergeCell ref="A35:I35"/>
    <mergeCell ref="A45:I45"/>
    <mergeCell ref="A55:I55"/>
    <mergeCell ref="A56:I56"/>
    <mergeCell ref="A66:I66"/>
    <mergeCell ref="A67:I67"/>
    <mergeCell ref="A15:I19"/>
    <mergeCell ref="A21:I25"/>
    <mergeCell ref="A70:K70"/>
    <mergeCell ref="A72:K72"/>
    <mergeCell ref="A74:K7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Overview.ImmigrantStatus</vt:lpstr>
      <vt:lpstr>Overview.CountryOfBirth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2022-12-22T13:23:53Z</dcterms:modified>
  <cp:category/>
  <cp:contentStatus/>
</cp:coreProperties>
</file>