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02"/>
  <workbookPr defaultThemeVersion="166925"/>
  <mc:AlternateContent xmlns:mc="http://schemas.openxmlformats.org/markup-compatibility/2006">
    <mc:Choice Requires="x15">
      <x15ac:absPath xmlns:x15ac="http://schemas.microsoft.com/office/spreadsheetml/2010/11/ac" url="https://guelphchc-my.sharepoint.com/personal/cbowley_guelphchc_ca/Documents/Data Portal/~Data Portal Files for Review/"/>
    </mc:Choice>
  </mc:AlternateContent>
  <xr:revisionPtr revIDLastSave="926" documentId="13_ncr:1_{EF4732AE-C7F5-469F-9C91-E936EF61F980}" xr6:coauthVersionLast="47" xr6:coauthVersionMax="47" xr10:uidLastSave="{5201CB68-2ACA-4ADE-A9F3-D4DE1A740607}"/>
  <bookViews>
    <workbookView xWindow="-108" yWindow="-108" windowWidth="23256" windowHeight="12576" xr2:uid="{00000000-000D-0000-FFFF-FFFF00000000}"/>
  </bookViews>
  <sheets>
    <sheet name="Overview.LanguageSpokenAtHome"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7" i="1" l="1"/>
  <c r="C79" i="1" l="1"/>
  <c r="C78" i="1"/>
  <c r="C92" i="1"/>
  <c r="C91" i="1"/>
  <c r="C87" i="1"/>
  <c r="C69" i="1"/>
  <c r="C58" i="1"/>
  <c r="C99" i="1"/>
  <c r="C98" i="1"/>
  <c r="C90" i="1"/>
  <c r="C89" i="1"/>
  <c r="C64" i="1"/>
  <c r="C63" i="1"/>
  <c r="C62" i="1"/>
  <c r="C61" i="1"/>
  <c r="C60" i="1"/>
  <c r="C59" i="1"/>
  <c r="C57" i="1"/>
  <c r="C56" i="1"/>
  <c r="C55" i="1"/>
  <c r="C54" i="1"/>
  <c r="C53" i="1"/>
  <c r="C80" i="1"/>
  <c r="C77" i="1"/>
  <c r="C76" i="1"/>
  <c r="C75" i="1"/>
  <c r="C74" i="1"/>
  <c r="C73" i="1"/>
  <c r="C72" i="1"/>
  <c r="C71" i="1"/>
  <c r="C70" i="1"/>
  <c r="C46" i="1"/>
  <c r="C45" i="1"/>
  <c r="C44" i="1"/>
  <c r="C43" i="1"/>
  <c r="C42" i="1"/>
  <c r="C41" i="1"/>
  <c r="C40" i="1"/>
  <c r="C39" i="1"/>
  <c r="C38" i="1"/>
  <c r="C37" i="1"/>
  <c r="C36" i="1"/>
  <c r="C93" i="1" l="1"/>
  <c r="C94" i="1"/>
  <c r="C95" i="1"/>
  <c r="C88" i="1"/>
  <c r="C96" i="1"/>
  <c r="C97" i="1"/>
</calcChain>
</file>

<file path=xl/sharedStrings.xml><?xml version="1.0" encoding="utf-8"?>
<sst xmlns="http://schemas.openxmlformats.org/spreadsheetml/2006/main" count="93" uniqueCount="52">
  <si>
    <t>Local Demographic Highlights</t>
  </si>
  <si>
    <t>Characteristic: Language Spoken at Home</t>
  </si>
  <si>
    <r>
      <t xml:space="preserve">Measure: </t>
    </r>
    <r>
      <rPr>
        <sz val="12"/>
        <color theme="1"/>
        <rFont val="Calibri"/>
        <family val="2"/>
        <scheme val="minor"/>
      </rPr>
      <t>Language spoken most often at home</t>
    </r>
  </si>
  <si>
    <r>
      <t xml:space="preserve">Source: </t>
    </r>
    <r>
      <rPr>
        <sz val="12"/>
        <color theme="1"/>
        <rFont val="Calibri"/>
        <family val="2"/>
        <scheme val="minor"/>
      </rPr>
      <t>Census of the population</t>
    </r>
  </si>
  <si>
    <r>
      <rPr>
        <b/>
        <sz val="12"/>
        <color rgb="FF000000"/>
        <rFont val="Calibri"/>
      </rPr>
      <t xml:space="preserve">About the Measure:
</t>
    </r>
    <r>
      <rPr>
        <sz val="12"/>
        <color rgb="FF000000"/>
        <rFont val="Calibri"/>
      </rPr>
      <t>The census of the population is mandatory and conducted once every five years. The census gathers information from all Canadian citizens, landed immigrants and non-permanent residents (people who have a work or student permit or refugee status). The census captures information from the entire population about demographic, social, and economic characteristics.</t>
    </r>
    <r>
      <rPr>
        <vertAlign val="superscript"/>
        <sz val="12"/>
        <color rgb="FF000000"/>
        <rFont val="Calibri"/>
      </rPr>
      <t>1</t>
    </r>
    <r>
      <rPr>
        <sz val="12"/>
        <color rgb="FF000000"/>
        <rFont val="Calibri"/>
      </rPr>
      <t xml:space="preserve"> This measure presents the languages spoken most often at home in Guelph and Wellington County. People may speak other languages at home. People may also speak more than one language most often at home, if those languages are spoken equally often. However, only people who reported a single language spoken most often at home have been included in the data presented below.
</t>
    </r>
    <r>
      <rPr>
        <vertAlign val="superscript"/>
        <sz val="10"/>
        <color rgb="FF000000"/>
        <rFont val="Calibri"/>
      </rPr>
      <t>1</t>
    </r>
    <r>
      <rPr>
        <sz val="10"/>
        <color rgb="FF000000"/>
        <rFont val="Calibri"/>
      </rPr>
      <t xml:space="preserve">Source: Statistics Canada. (2021). Census of Population. http://www23.statcan.gc.ca/imdb/p2SV.pl?Function=getSurvey&amp;SDDS=3901 </t>
    </r>
  </si>
  <si>
    <r>
      <rPr>
        <b/>
        <sz val="12"/>
        <color rgb="FF000000"/>
        <rFont val="Calibri"/>
      </rPr>
      <t xml:space="preserve">Key Findings:
</t>
    </r>
    <r>
      <rPr>
        <sz val="12"/>
        <color rgb="FF000000"/>
        <rFont val="Calibri"/>
      </rPr>
      <t>In 2021, most people in Guelph (87.6%) and Wellington County (not including Guelph) (94.2%) spoke English most often at home. This was comparable to 2016 (the previous census year). While some people with a mother tongue other than English, speak their mother tongue most often at home, many people speak English most often at home (although they may speak their mother tongue language regularly, too). Most notably, many people in Guelph and Wellington County whose mother tongue was not English, spoke English most often at home in 2021.
In Guelph, Punjabi (Panjabi), Mandarin, Vietnamese, Tigrigna, Tagalog (Pilipino, Filipino), and Spanish were the most common languages (other than English) spoken most often at home . Between 2016 and 2021, the proportion of the population who spoke some languages (other than English) most often at home increased (notably Punjabi, Tigrigna, Tagalog, Spanish, Arabic, and Gujarati) while other languages decreased (notably Mandarin and Yue (Cantonese)).
In Wellington County (not including Guelph), German was the most common language (other than English) spoken most often at home, followed by Punjabi (Panjabi) and Dutch. Between 2016 and 2021, the proportion of the population who spoke some languages (other than English) most often at home increased (notably Punjabi, Tagalog, Spanish, Urdu, and Gujarati) while other languages decreased (notably German).</t>
    </r>
  </si>
  <si>
    <r>
      <t xml:space="preserve">Table 1: </t>
    </r>
    <r>
      <rPr>
        <sz val="12"/>
        <rFont val="Calibri"/>
        <family val="2"/>
        <scheme val="minor"/>
      </rPr>
      <t>Language spoken most often at home and mother tongue, 2021</t>
    </r>
  </si>
  <si>
    <t>Geography</t>
  </si>
  <si>
    <t>Percent of Population with English as their Mother Tongue</t>
  </si>
  <si>
    <t>Percent of Population that spoke English Most Often at Home</t>
  </si>
  <si>
    <t>Guelph</t>
  </si>
  <si>
    <r>
      <t>Wellington County</t>
    </r>
    <r>
      <rPr>
        <b/>
        <vertAlign val="superscript"/>
        <sz val="12"/>
        <rFont val="Calibri"/>
        <family val="2"/>
        <scheme val="minor"/>
      </rPr>
      <t>1</t>
    </r>
  </si>
  <si>
    <r>
      <t>1</t>
    </r>
    <r>
      <rPr>
        <sz val="12"/>
        <rFont val="Calibri"/>
        <family val="2"/>
        <scheme val="minor"/>
      </rPr>
      <t>Wellington County does not include the City of Guelph.</t>
    </r>
  </si>
  <si>
    <t>Source: Statistics Canada. 2022. (table). Census Profile. 2021 Census of Population. Statistics Canada Catalogue no. 98-316-X2021001. Ottawa. Released August 17, 2022.
https://www12.statcan.gc.ca/census-recensement/2021/dp-pd/prof/index.cfm?Lang=E (accessed August 18, 2022).</t>
  </si>
  <si>
    <r>
      <t xml:space="preserve">Table 2: </t>
    </r>
    <r>
      <rPr>
        <sz val="12"/>
        <rFont val="Calibri"/>
        <family val="2"/>
        <scheme val="minor"/>
      </rPr>
      <t>Languages spoken most often at home by largest number of people, Guelph, 2021</t>
    </r>
  </si>
  <si>
    <t>Language</t>
  </si>
  <si>
    <t>Number of People</t>
  </si>
  <si>
    <t>Percent of Population with a Single Language Spoken Most Often at Home</t>
  </si>
  <si>
    <t>English</t>
  </si>
  <si>
    <t>Punjabi (Panjabi)</t>
  </si>
  <si>
    <t>Mandarin</t>
  </si>
  <si>
    <t>Vietnamese</t>
  </si>
  <si>
    <t>Tigrigna</t>
  </si>
  <si>
    <t>Tagalog (Pilipino, Filipino)</t>
  </si>
  <si>
    <t>Spanish</t>
  </si>
  <si>
    <t>Yue (Cantonese)</t>
  </si>
  <si>
    <t>Arabic</t>
  </si>
  <si>
    <r>
      <t>Persian (Farsi)</t>
    </r>
    <r>
      <rPr>
        <b/>
        <vertAlign val="superscript"/>
        <sz val="12"/>
        <rFont val="Calibri"/>
        <family val="2"/>
        <scheme val="minor"/>
      </rPr>
      <t>1</t>
    </r>
  </si>
  <si>
    <t>Gujarati</t>
  </si>
  <si>
    <t>Total people with a single language spoken most often at home</t>
  </si>
  <si>
    <r>
      <t>1</t>
    </r>
    <r>
      <rPr>
        <sz val="12"/>
        <rFont val="Calibri"/>
        <family val="2"/>
        <scheme val="minor"/>
      </rPr>
      <t>Includes Dari, Iranian Persian, and Persian (Farsi).</t>
    </r>
  </si>
  <si>
    <r>
      <t xml:space="preserve">Table 3: </t>
    </r>
    <r>
      <rPr>
        <sz val="12"/>
        <rFont val="Calibri"/>
        <family val="2"/>
        <scheme val="minor"/>
      </rPr>
      <t>Languages spoken most often at home by largest number of people, Guelph, 2016</t>
    </r>
  </si>
  <si>
    <t>Persian (Farsi)</t>
  </si>
  <si>
    <t>Italian</t>
  </si>
  <si>
    <t>French</t>
  </si>
  <si>
    <t>Polish</t>
  </si>
  <si>
    <t>Source: Statistics Canada. 2017. Guelph, CY [Census subdivision], Ontario and Wellington, CTY [Census division], Ontario (table). Census Profile. 2016 Census. Statistics Canada Catalogue no. 98-316-X2016001. Ottawa. Released November 29, 2017.
https://www12.statcan.gc.ca/census-recensement/2016/dp-pd/prof/index.cfm?Lang=E (accessed August 18, 2022).</t>
  </si>
  <si>
    <r>
      <t xml:space="preserve">Table 4: </t>
    </r>
    <r>
      <rPr>
        <sz val="12"/>
        <rFont val="Calibri"/>
        <family val="2"/>
        <scheme val="minor"/>
      </rPr>
      <t>Languages spoken most often at home by largest number of people, Wellington County</t>
    </r>
    <r>
      <rPr>
        <vertAlign val="superscript"/>
        <sz val="12"/>
        <rFont val="Calibri"/>
        <family val="2"/>
        <scheme val="minor"/>
      </rPr>
      <t>1</t>
    </r>
    <r>
      <rPr>
        <sz val="12"/>
        <rFont val="Calibri"/>
        <family val="2"/>
        <scheme val="minor"/>
      </rPr>
      <t>, 2021</t>
    </r>
  </si>
  <si>
    <r>
      <t>German</t>
    </r>
    <r>
      <rPr>
        <b/>
        <vertAlign val="superscript"/>
        <sz val="12"/>
        <rFont val="Calibri"/>
        <family val="2"/>
        <scheme val="minor"/>
      </rPr>
      <t>2</t>
    </r>
  </si>
  <si>
    <t>Dutch</t>
  </si>
  <si>
    <t>Portuguese</t>
  </si>
  <si>
    <t>Urdu</t>
  </si>
  <si>
    <r>
      <rPr>
        <vertAlign val="superscript"/>
        <sz val="12"/>
        <rFont val="Calibri"/>
        <family val="2"/>
        <scheme val="minor"/>
      </rPr>
      <t>2</t>
    </r>
    <r>
      <rPr>
        <sz val="12"/>
        <rFont val="Calibri"/>
        <family val="2"/>
        <scheme val="minor"/>
      </rPr>
      <t>Includes German, Hutterisch, Low German, Low Saxon, Pennsylvania German, Plaudietsch, Swabian, Swiss German, and Tyrolian.</t>
    </r>
  </si>
  <si>
    <r>
      <t xml:space="preserve">Table 5: </t>
    </r>
    <r>
      <rPr>
        <sz val="12"/>
        <rFont val="Calibri"/>
        <family val="2"/>
        <scheme val="minor"/>
      </rPr>
      <t>Languages spoken most often at home by largest number of people, Wellington County</t>
    </r>
    <r>
      <rPr>
        <vertAlign val="superscript"/>
        <sz val="12"/>
        <rFont val="Calibri"/>
        <family val="2"/>
        <scheme val="minor"/>
      </rPr>
      <t>1</t>
    </r>
    <r>
      <rPr>
        <sz val="12"/>
        <rFont val="Calibri"/>
        <family val="2"/>
        <scheme val="minor"/>
      </rPr>
      <t>, 2016</t>
    </r>
  </si>
  <si>
    <t>German</t>
  </si>
  <si>
    <t>Romanian</t>
  </si>
  <si>
    <t>Notes:</t>
  </si>
  <si>
    <r>
      <t>1. For a person who lives alone, the language spoken most often at home is the language(s) in which they feel most comfortable.</t>
    </r>
    <r>
      <rPr>
        <vertAlign val="superscript"/>
        <sz val="12"/>
        <color theme="1"/>
        <rFont val="Calibri"/>
        <family val="2"/>
        <scheme val="minor"/>
      </rPr>
      <t>1</t>
    </r>
  </si>
  <si>
    <r>
      <t>2. For a child who has not yet learned to speak, the language(s) spoken most often at home is the language(s) spoken most often to the child at home.</t>
    </r>
    <r>
      <rPr>
        <vertAlign val="superscript"/>
        <sz val="12"/>
        <color theme="1"/>
        <rFont val="Calibri"/>
        <family val="2"/>
        <scheme val="minor"/>
      </rPr>
      <t>1</t>
    </r>
  </si>
  <si>
    <t>3. If you have any questions or concerns about these data, please contact: shaanstra@guelphchc.ca</t>
  </si>
  <si>
    <r>
      <rPr>
        <vertAlign val="superscript"/>
        <sz val="10"/>
        <color theme="1"/>
        <rFont val="Calibri"/>
        <family val="2"/>
        <scheme val="minor"/>
      </rPr>
      <t>1</t>
    </r>
    <r>
      <rPr>
        <sz val="10"/>
        <color theme="1"/>
        <rFont val="Calibri"/>
        <family val="2"/>
        <scheme val="minor"/>
      </rPr>
      <t>Source: Statistics Canada. (2022). Language spoken most often at home. https://www12.statcan.gc.ca/census-recensement/2021/ref/dict/az/Definition-eng.cfm?ID=pop186</t>
    </r>
  </si>
  <si>
    <r>
      <t xml:space="preserve">Updated: </t>
    </r>
    <r>
      <rPr>
        <sz val="12"/>
        <color rgb="FF000000"/>
        <rFont val="Calibri"/>
        <family val="2"/>
      </rPr>
      <t>August 22,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</si>
</sst>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0000000%"/>
  </numFmts>
  <fonts count="23">
    <font>
      <sz val="11"/>
      <color theme="1"/>
      <name val="Calibri"/>
      <family val="2"/>
      <scheme val="minor"/>
    </font>
    <font>
      <b/>
      <sz val="20"/>
      <color rgb="FF666666"/>
      <name val="Calibri"/>
      <family val="2"/>
    </font>
    <font>
      <b/>
      <sz val="20"/>
      <color rgb="FF76933C"/>
      <name val="Calibri"/>
      <family val="2"/>
    </font>
    <font>
      <sz val="12"/>
      <color theme="1"/>
      <name val="Calibri"/>
      <family val="2"/>
      <scheme val="minor"/>
    </font>
    <font>
      <b/>
      <sz val="12"/>
      <color theme="1"/>
      <name val="Calibri"/>
      <family val="2"/>
      <scheme val="minor"/>
    </font>
    <font>
      <sz val="10"/>
      <color theme="1"/>
      <name val="Calibri"/>
      <family val="2"/>
      <scheme val="minor"/>
    </font>
    <font>
      <b/>
      <sz val="12"/>
      <name val="Calibri"/>
      <family val="2"/>
      <scheme val="minor"/>
    </font>
    <font>
      <b/>
      <sz val="12"/>
      <color rgb="FF7030A0"/>
      <name val="Calibri"/>
      <family val="2"/>
      <scheme val="minor"/>
    </font>
    <font>
      <sz val="12"/>
      <color rgb="FF7030A0"/>
      <name val="Calibri"/>
      <family val="2"/>
      <scheme val="minor"/>
    </font>
    <font>
      <sz val="12"/>
      <color rgb="FF000000"/>
      <name val="Calibri"/>
      <family val="2"/>
      <scheme val="minor"/>
    </font>
    <font>
      <sz val="12"/>
      <name val="Calibri"/>
      <family val="2"/>
      <scheme val="minor"/>
    </font>
    <font>
      <b/>
      <sz val="12"/>
      <color rgb="FF000000"/>
      <name val="Calibri"/>
      <family val="2"/>
    </font>
    <font>
      <sz val="12"/>
      <color rgb="FF000000"/>
      <name val="Calibri"/>
      <family val="2"/>
    </font>
    <font>
      <vertAlign val="superscript"/>
      <sz val="12"/>
      <color theme="1"/>
      <name val="Calibri"/>
      <family val="2"/>
      <scheme val="minor"/>
    </font>
    <font>
      <vertAlign val="superscript"/>
      <sz val="10"/>
      <color theme="1"/>
      <name val="Calibri"/>
      <family val="2"/>
      <scheme val="minor"/>
    </font>
    <font>
      <vertAlign val="superscript"/>
      <sz val="12"/>
      <name val="Calibri"/>
      <family val="2"/>
      <scheme val="minor"/>
    </font>
    <font>
      <sz val="11"/>
      <color theme="1"/>
      <name val="Calibri"/>
      <family val="2"/>
      <scheme val="minor"/>
    </font>
    <font>
      <b/>
      <vertAlign val="superscript"/>
      <sz val="12"/>
      <name val="Calibri"/>
      <family val="2"/>
      <scheme val="minor"/>
    </font>
    <font>
      <b/>
      <sz val="12"/>
      <color rgb="FF000000"/>
      <name val="Calibri"/>
    </font>
    <font>
      <sz val="12"/>
      <color rgb="FF000000"/>
      <name val="Calibri"/>
    </font>
    <font>
      <vertAlign val="superscript"/>
      <sz val="12"/>
      <color rgb="FF000000"/>
      <name val="Calibri"/>
    </font>
    <font>
      <vertAlign val="superscript"/>
      <sz val="10"/>
      <color rgb="FF000000"/>
      <name val="Calibri"/>
    </font>
    <font>
      <sz val="10"/>
      <color rgb="FF000000"/>
      <name val="Calibri"/>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rgb="FF000000"/>
      </top>
      <bottom style="thin">
        <color auto="1"/>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s>
  <cellStyleXfs count="2">
    <xf numFmtId="0" fontId="0" fillId="0" borderId="0"/>
    <xf numFmtId="9" fontId="16" fillId="0" borderId="0" applyFont="0" applyFill="0" applyBorder="0" applyAlignment="0" applyProtection="0"/>
  </cellStyleXfs>
  <cellXfs count="37">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xf numFmtId="0" fontId="4" fillId="0" borderId="0" xfId="0" applyFont="1"/>
    <xf numFmtId="0" fontId="3" fillId="0" borderId="0" xfId="0" applyFont="1" applyAlignment="1">
      <alignment horizontal="left" vertical="top"/>
    </xf>
    <xf numFmtId="0" fontId="3" fillId="0" borderId="0" xfId="0" applyFont="1" applyAlignment="1">
      <alignment horizontal="left" vertical="top" wrapText="1" indent="1"/>
    </xf>
    <xf numFmtId="0" fontId="3" fillId="0" borderId="0" xfId="0" applyFont="1" applyAlignment="1">
      <alignment vertical="top"/>
    </xf>
    <xf numFmtId="0" fontId="6" fillId="2" borderId="1" xfId="0" applyFont="1" applyFill="1" applyBorder="1" applyAlignment="1">
      <alignment wrapText="1"/>
    </xf>
    <xf numFmtId="0" fontId="6" fillId="2" borderId="2" xfId="0" applyFont="1" applyFill="1" applyBorder="1" applyAlignment="1">
      <alignment horizontal="center" wrapText="1"/>
    </xf>
    <xf numFmtId="0" fontId="7" fillId="0" borderId="0" xfId="0" applyFont="1" applyAlignment="1">
      <alignment horizontal="center"/>
    </xf>
    <xf numFmtId="10" fontId="7" fillId="0" borderId="0" xfId="0" applyNumberFormat="1" applyFont="1" applyAlignment="1">
      <alignment horizontal="center"/>
    </xf>
    <xf numFmtId="164" fontId="8" fillId="0" borderId="0" xfId="0" applyNumberFormat="1" applyFont="1"/>
    <xf numFmtId="164" fontId="9" fillId="0" borderId="0" xfId="0" applyNumberFormat="1" applyFont="1"/>
    <xf numFmtId="0" fontId="6" fillId="0" borderId="1" xfId="0" applyFont="1" applyBorder="1" applyAlignment="1">
      <alignment wrapText="1"/>
    </xf>
    <xf numFmtId="0" fontId="6" fillId="0" borderId="0" xfId="0" applyFont="1"/>
    <xf numFmtId="0" fontId="6" fillId="0" borderId="0" xfId="0" applyFont="1" applyAlignment="1">
      <alignment wrapText="1"/>
    </xf>
    <xf numFmtId="0" fontId="4" fillId="0" borderId="0" xfId="0" applyFont="1" applyAlignment="1">
      <alignment vertical="top"/>
    </xf>
    <xf numFmtId="0" fontId="10" fillId="0" borderId="0" xfId="0" applyFont="1"/>
    <xf numFmtId="3" fontId="10" fillId="0" borderId="1" xfId="0" applyNumberFormat="1" applyFont="1" applyBorder="1" applyAlignment="1">
      <alignment horizontal="center" wrapText="1"/>
    </xf>
    <xf numFmtId="0" fontId="11" fillId="0" borderId="0" xfId="0" applyFont="1"/>
    <xf numFmtId="0" fontId="6" fillId="0" borderId="4" xfId="0" applyFont="1" applyBorder="1" applyAlignment="1">
      <alignment wrapText="1"/>
    </xf>
    <xf numFmtId="0" fontId="6" fillId="2" borderId="3" xfId="0" applyFont="1" applyFill="1" applyBorder="1" applyAlignment="1">
      <alignment horizontal="left" wrapText="1"/>
    </xf>
    <xf numFmtId="10" fontId="10" fillId="0" borderId="1" xfId="0" applyNumberFormat="1" applyFont="1" applyBorder="1" applyAlignment="1">
      <alignment horizontal="center" wrapText="1"/>
    </xf>
    <xf numFmtId="10" fontId="7" fillId="0" borderId="0" xfId="1" applyNumberFormat="1" applyFont="1" applyAlignment="1">
      <alignment horizontal="center"/>
    </xf>
    <xf numFmtId="10" fontId="10" fillId="0" borderId="1" xfId="1" applyNumberFormat="1" applyFont="1" applyBorder="1" applyAlignment="1">
      <alignment horizontal="center" wrapText="1"/>
    </xf>
    <xf numFmtId="10" fontId="3" fillId="0" borderId="0" xfId="0" applyNumberFormat="1" applyFont="1"/>
    <xf numFmtId="165" fontId="3" fillId="0" borderId="0" xfId="0" applyNumberFormat="1" applyFont="1"/>
    <xf numFmtId="9" fontId="7" fillId="0" borderId="0" xfId="0" applyNumberFormat="1" applyFont="1" applyAlignment="1">
      <alignment horizontal="center"/>
    </xf>
    <xf numFmtId="0" fontId="5" fillId="0" borderId="0" xfId="0" applyFont="1" applyAlignment="1">
      <alignment horizontal="left" vertical="top" wrapText="1" indent="1"/>
    </xf>
    <xf numFmtId="0" fontId="3" fillId="0" borderId="0" xfId="0" applyFont="1" applyAlignment="1">
      <alignment horizontal="left" vertical="top" wrapText="1" indent="1"/>
    </xf>
    <xf numFmtId="0" fontId="10" fillId="0" borderId="0" xfId="0" applyFont="1" applyAlignment="1">
      <alignment horizontal="left" vertical="top" wrapText="1"/>
    </xf>
    <xf numFmtId="0" fontId="18" fillId="0" borderId="0" xfId="0" applyFont="1" applyAlignment="1">
      <alignment horizontal="left" vertical="top" wrapText="1"/>
    </xf>
    <xf numFmtId="0" fontId="4" fillId="0" borderId="0" xfId="0" applyFont="1" applyAlignment="1">
      <alignment horizontal="left" vertical="top"/>
    </xf>
    <xf numFmtId="0" fontId="10" fillId="0" borderId="0" xfId="0" applyFont="1" applyAlignment="1">
      <alignment horizontal="left" wrapText="1"/>
    </xf>
    <xf numFmtId="0" fontId="3" fillId="0" borderId="0" xfId="0" applyFont="1" applyAlignment="1">
      <alignment horizontal="left" indent="1"/>
    </xf>
    <xf numFmtId="0" fontId="15" fillId="0" borderId="0" xfId="0" applyFont="1" applyAlignment="1">
      <alignment horizontal="left" wrapText="1"/>
    </xf>
  </cellXfs>
  <cellStyles count="2">
    <cellStyle name="Normal" xfId="0" builtinId="0"/>
    <cellStyle name="Per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551133</xdr:colOff>
      <xdr:row>9</xdr:row>
      <xdr:rowOff>0</xdr:rowOff>
    </xdr:to>
    <xdr:pic>
      <xdr:nvPicPr>
        <xdr:cNvPr id="4" name="Picture 3">
          <a:extLst>
            <a:ext uri="{FF2B5EF4-FFF2-40B4-BE49-F238E27FC236}">
              <a16:creationId xmlns:a16="http://schemas.microsoft.com/office/drawing/2014/main" id="{7120FFDC-3B1D-FA79-517A-52674D9003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561033" cy="17945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K112"/>
  <sheetViews>
    <sheetView showGridLines="0" tabSelected="1" topLeftCell="A15" zoomScaleNormal="100" workbookViewId="0">
      <selection activeCell="A21" sqref="A21:I25"/>
    </sheetView>
  </sheetViews>
  <sheetFormatPr defaultColWidth="8.85546875" defaultRowHeight="15.6"/>
  <cols>
    <col min="1" max="1" width="43.7109375" style="3" customWidth="1"/>
    <col min="2" max="5" width="27.7109375" style="3" customWidth="1"/>
    <col min="6" max="6" width="19.28515625" style="3" customWidth="1"/>
    <col min="7" max="7" width="8.85546875" style="3"/>
    <col min="8" max="8" width="15.5703125" style="3" bestFit="1" customWidth="1"/>
    <col min="9" max="16384" width="8.85546875" style="3"/>
  </cols>
  <sheetData>
    <row r="10" spans="1:11" ht="25.9">
      <c r="A10" s="1" t="s">
        <v>0</v>
      </c>
    </row>
    <row r="11" spans="1:11" ht="25.9">
      <c r="A11" s="2" t="s">
        <v>1</v>
      </c>
    </row>
    <row r="12" spans="1:11">
      <c r="A12" s="4" t="s">
        <v>2</v>
      </c>
    </row>
    <row r="13" spans="1:11">
      <c r="A13" s="4" t="s">
        <v>3</v>
      </c>
    </row>
    <row r="14" spans="1:11">
      <c r="A14" s="4"/>
    </row>
    <row r="15" spans="1:11">
      <c r="A15" s="32" t="s">
        <v>4</v>
      </c>
      <c r="B15" s="33"/>
      <c r="C15" s="33"/>
      <c r="D15" s="33"/>
      <c r="E15" s="33"/>
      <c r="F15" s="33"/>
      <c r="G15" s="33"/>
      <c r="H15" s="33"/>
      <c r="I15" s="33"/>
      <c r="J15" s="7"/>
      <c r="K15" s="7"/>
    </row>
    <row r="16" spans="1:11">
      <c r="A16" s="33"/>
      <c r="B16" s="33"/>
      <c r="C16" s="33"/>
      <c r="D16" s="33"/>
      <c r="E16" s="33"/>
      <c r="F16" s="33"/>
      <c r="G16" s="33"/>
      <c r="H16" s="33"/>
      <c r="I16" s="33"/>
      <c r="J16" s="7"/>
      <c r="K16" s="7"/>
    </row>
    <row r="17" spans="1:11">
      <c r="A17" s="33"/>
      <c r="B17" s="33"/>
      <c r="C17" s="33"/>
      <c r="D17" s="33"/>
      <c r="E17" s="33"/>
      <c r="F17" s="33"/>
      <c r="G17" s="33"/>
      <c r="H17" s="33"/>
      <c r="I17" s="33"/>
      <c r="J17" s="7"/>
      <c r="K17" s="7"/>
    </row>
    <row r="18" spans="1:11">
      <c r="A18" s="33"/>
      <c r="B18" s="33"/>
      <c r="C18" s="33"/>
      <c r="D18" s="33"/>
      <c r="E18" s="33"/>
      <c r="F18" s="33"/>
      <c r="G18" s="33"/>
      <c r="H18" s="33"/>
      <c r="I18" s="33"/>
      <c r="J18" s="7"/>
      <c r="K18" s="7"/>
    </row>
    <row r="19" spans="1:11" ht="53.45" customHeight="1">
      <c r="A19" s="33"/>
      <c r="B19" s="33"/>
      <c r="C19" s="33"/>
      <c r="D19" s="33"/>
      <c r="E19" s="33"/>
      <c r="F19" s="33"/>
      <c r="G19" s="33"/>
      <c r="H19" s="33"/>
      <c r="I19" s="33"/>
      <c r="J19" s="7"/>
      <c r="K19" s="7"/>
    </row>
    <row r="20" spans="1:11">
      <c r="A20" s="5"/>
      <c r="B20" s="5"/>
      <c r="C20" s="5"/>
      <c r="D20" s="5"/>
      <c r="E20" s="5"/>
      <c r="F20" s="5"/>
      <c r="G20" s="5"/>
      <c r="H20" s="5"/>
      <c r="I20" s="5"/>
      <c r="J20" s="5"/>
      <c r="K20" s="5"/>
    </row>
    <row r="21" spans="1:11" ht="15.75">
      <c r="A21" s="32" t="s">
        <v>5</v>
      </c>
      <c r="B21" s="33"/>
      <c r="C21" s="33"/>
      <c r="D21" s="33"/>
      <c r="E21" s="33"/>
      <c r="F21" s="33"/>
      <c r="G21" s="33"/>
      <c r="H21" s="33"/>
      <c r="I21" s="33"/>
      <c r="J21" s="7"/>
      <c r="K21" s="7"/>
    </row>
    <row r="22" spans="1:11">
      <c r="A22" s="33"/>
      <c r="B22" s="33"/>
      <c r="C22" s="33"/>
      <c r="D22" s="33"/>
      <c r="E22" s="33"/>
      <c r="F22" s="33"/>
      <c r="G22" s="33"/>
      <c r="H22" s="33"/>
      <c r="I22" s="33"/>
      <c r="J22" s="7"/>
      <c r="K22" s="7"/>
    </row>
    <row r="23" spans="1:11">
      <c r="A23" s="33"/>
      <c r="B23" s="33"/>
      <c r="C23" s="33"/>
      <c r="D23" s="33"/>
      <c r="E23" s="33"/>
      <c r="F23" s="33"/>
      <c r="G23" s="33"/>
      <c r="H23" s="33"/>
      <c r="I23" s="33"/>
      <c r="J23" s="7"/>
      <c r="K23" s="7"/>
    </row>
    <row r="24" spans="1:11">
      <c r="A24" s="33"/>
      <c r="B24" s="33"/>
      <c r="C24" s="33"/>
      <c r="D24" s="33"/>
      <c r="E24" s="33"/>
      <c r="F24" s="33"/>
      <c r="G24" s="33"/>
      <c r="H24" s="33"/>
      <c r="I24" s="33"/>
      <c r="J24" s="7"/>
      <c r="K24" s="7"/>
    </row>
    <row r="25" spans="1:11" ht="114" customHeight="1">
      <c r="A25" s="33"/>
      <c r="B25" s="33"/>
      <c r="C25" s="33"/>
      <c r="D25" s="33"/>
      <c r="E25" s="33"/>
      <c r="F25" s="33"/>
      <c r="G25" s="33"/>
      <c r="H25" s="33"/>
      <c r="I25" s="33"/>
      <c r="J25" s="7"/>
      <c r="K25" s="7"/>
    </row>
    <row r="27" spans="1:11" customFormat="1">
      <c r="A27" s="15" t="s">
        <v>6</v>
      </c>
      <c r="B27" s="16"/>
      <c r="C27" s="16"/>
      <c r="D27" s="16"/>
      <c r="E27" s="17"/>
      <c r="F27" s="17"/>
      <c r="G27" s="10"/>
      <c r="H27" s="11"/>
      <c r="I27" s="11"/>
      <c r="J27" s="12"/>
      <c r="K27" s="13"/>
    </row>
    <row r="28" spans="1:11" customFormat="1" ht="46.9">
      <c r="A28" s="8" t="s">
        <v>7</v>
      </c>
      <c r="B28" s="9" t="s">
        <v>8</v>
      </c>
      <c r="C28" s="9" t="s">
        <v>9</v>
      </c>
      <c r="D28" s="10"/>
      <c r="E28" s="10"/>
      <c r="F28" s="10"/>
      <c r="G28" s="10"/>
      <c r="H28" s="11"/>
      <c r="I28" s="11"/>
      <c r="J28" s="12"/>
      <c r="K28" s="13"/>
    </row>
    <row r="29" spans="1:11" customFormat="1">
      <c r="A29" s="14" t="s">
        <v>10</v>
      </c>
      <c r="B29" s="25">
        <v>0.77308755090168702</v>
      </c>
      <c r="C29" s="23">
        <v>0.87629427792915526</v>
      </c>
      <c r="D29" s="10"/>
      <c r="E29" s="10"/>
      <c r="F29" s="10"/>
      <c r="G29" s="10"/>
      <c r="H29" s="11"/>
      <c r="I29" s="11"/>
      <c r="J29" s="12"/>
      <c r="K29" s="13"/>
    </row>
    <row r="30" spans="1:11" customFormat="1" ht="17.45">
      <c r="A30" s="14" t="s">
        <v>11</v>
      </c>
      <c r="B30" s="25">
        <v>0.87104405425297027</v>
      </c>
      <c r="C30" s="23">
        <v>0.94156490749960697</v>
      </c>
      <c r="D30" s="10"/>
      <c r="E30" s="10"/>
      <c r="F30" s="10"/>
      <c r="G30" s="10"/>
      <c r="H30" s="11"/>
      <c r="I30" s="11"/>
      <c r="J30" s="12"/>
      <c r="K30" s="13"/>
    </row>
    <row r="31" spans="1:11" customFormat="1" ht="17.45">
      <c r="A31" s="36" t="s">
        <v>12</v>
      </c>
      <c r="B31" s="36"/>
      <c r="C31" s="36"/>
      <c r="D31" s="36"/>
      <c r="E31" s="36"/>
      <c r="F31" s="36"/>
      <c r="G31" s="36"/>
      <c r="H31" s="36"/>
      <c r="I31" s="36"/>
      <c r="J31" s="12"/>
      <c r="K31" s="13"/>
    </row>
    <row r="32" spans="1:11" customFormat="1" ht="31.15" customHeight="1">
      <c r="A32" s="34" t="s">
        <v>13</v>
      </c>
      <c r="B32" s="34"/>
      <c r="C32" s="34"/>
      <c r="D32" s="34"/>
      <c r="E32" s="34"/>
      <c r="F32" s="34"/>
      <c r="G32" s="34"/>
      <c r="H32" s="34"/>
      <c r="I32" s="34"/>
      <c r="J32" s="12"/>
      <c r="K32" s="13"/>
    </row>
    <row r="33" spans="1:11" customFormat="1">
      <c r="A33" s="15"/>
      <c r="B33" s="18"/>
      <c r="C33" s="18"/>
      <c r="D33" s="18"/>
      <c r="E33" s="17"/>
      <c r="F33" s="17"/>
      <c r="G33" s="10"/>
      <c r="H33" s="11"/>
      <c r="I33" s="11"/>
      <c r="J33" s="12"/>
      <c r="K33" s="13"/>
    </row>
    <row r="34" spans="1:11" customFormat="1">
      <c r="A34" s="15" t="s">
        <v>14</v>
      </c>
      <c r="B34" s="16"/>
      <c r="C34" s="16"/>
      <c r="D34" s="16"/>
      <c r="E34" s="17"/>
      <c r="F34" s="17"/>
      <c r="G34" s="10"/>
      <c r="H34" s="11"/>
      <c r="I34" s="11"/>
      <c r="J34" s="12"/>
      <c r="K34" s="13"/>
    </row>
    <row r="35" spans="1:11" customFormat="1" ht="46.9">
      <c r="A35" s="8" t="s">
        <v>15</v>
      </c>
      <c r="B35" s="9" t="s">
        <v>16</v>
      </c>
      <c r="C35" s="9" t="s">
        <v>17</v>
      </c>
      <c r="D35" s="10"/>
      <c r="E35" s="10"/>
      <c r="F35" s="10"/>
      <c r="G35" s="10"/>
      <c r="H35" s="11"/>
      <c r="I35" s="11"/>
      <c r="J35" s="12"/>
      <c r="K35" s="13"/>
    </row>
    <row r="36" spans="1:11" customFormat="1">
      <c r="A36" s="14" t="s">
        <v>18</v>
      </c>
      <c r="B36" s="19">
        <v>120600</v>
      </c>
      <c r="C36" s="23">
        <f>B36/B$47</f>
        <v>0.87629427792915526</v>
      </c>
      <c r="D36" s="10"/>
      <c r="E36" s="10"/>
      <c r="F36" s="10"/>
      <c r="G36" s="10"/>
      <c r="H36" s="11"/>
      <c r="I36" s="11"/>
      <c r="J36" s="12"/>
      <c r="K36" s="13"/>
    </row>
    <row r="37" spans="1:11" customFormat="1">
      <c r="A37" s="14" t="s">
        <v>19</v>
      </c>
      <c r="B37" s="19">
        <v>1595</v>
      </c>
      <c r="C37" s="23">
        <f t="shared" ref="C37:C47" si="0">B37/B$47</f>
        <v>1.1589464123524068E-2</v>
      </c>
      <c r="D37" s="10"/>
      <c r="E37" s="10"/>
      <c r="F37" s="10"/>
      <c r="G37" s="10"/>
      <c r="H37" s="11"/>
      <c r="I37" s="11"/>
      <c r="J37" s="12"/>
      <c r="K37" s="13"/>
    </row>
    <row r="38" spans="1:11" customFormat="1">
      <c r="A38" s="14" t="s">
        <v>20</v>
      </c>
      <c r="B38" s="19">
        <v>1430</v>
      </c>
      <c r="C38" s="23">
        <f t="shared" si="0"/>
        <v>1.0390554041780201E-2</v>
      </c>
      <c r="D38" s="10"/>
      <c r="E38" s="10"/>
      <c r="F38" s="10"/>
      <c r="G38" s="10"/>
      <c r="H38" s="11"/>
      <c r="I38" s="11"/>
      <c r="J38" s="12"/>
      <c r="K38" s="13"/>
    </row>
    <row r="39" spans="1:11" customFormat="1">
      <c r="A39" s="14" t="s">
        <v>21</v>
      </c>
      <c r="B39" s="19">
        <v>1265</v>
      </c>
      <c r="C39" s="23">
        <f t="shared" si="0"/>
        <v>9.191643960036331E-3</v>
      </c>
      <c r="D39" s="10"/>
      <c r="E39" s="10"/>
      <c r="F39" s="10"/>
      <c r="G39" s="10"/>
      <c r="H39" s="11"/>
      <c r="I39" s="11"/>
      <c r="J39" s="12"/>
      <c r="K39" s="13"/>
    </row>
    <row r="40" spans="1:11" customFormat="1">
      <c r="A40" s="14" t="s">
        <v>22</v>
      </c>
      <c r="B40" s="19">
        <v>1150</v>
      </c>
      <c r="C40" s="23">
        <f t="shared" si="0"/>
        <v>8.3560399636693917E-3</v>
      </c>
      <c r="D40" s="10"/>
      <c r="E40" s="10"/>
      <c r="F40" s="10"/>
      <c r="G40" s="10"/>
      <c r="H40" s="11"/>
      <c r="I40" s="11"/>
      <c r="J40" s="12"/>
      <c r="K40" s="13"/>
    </row>
    <row r="41" spans="1:11" customFormat="1">
      <c r="A41" s="14" t="s">
        <v>23</v>
      </c>
      <c r="B41" s="19">
        <v>920</v>
      </c>
      <c r="C41" s="23">
        <f t="shared" si="0"/>
        <v>6.684831970935513E-3</v>
      </c>
      <c r="D41" s="10"/>
      <c r="E41" s="10"/>
      <c r="F41" s="10"/>
      <c r="G41" s="10"/>
      <c r="H41" s="11"/>
      <c r="I41" s="11"/>
      <c r="J41" s="12"/>
      <c r="K41" s="13"/>
    </row>
    <row r="42" spans="1:11" customFormat="1">
      <c r="A42" s="14" t="s">
        <v>24</v>
      </c>
      <c r="B42" s="19">
        <v>895</v>
      </c>
      <c r="C42" s="23">
        <f t="shared" si="0"/>
        <v>6.5031789282470479E-3</v>
      </c>
      <c r="D42" s="24"/>
      <c r="E42" s="10"/>
      <c r="F42" s="10"/>
      <c r="G42" s="10"/>
      <c r="H42" s="11"/>
      <c r="I42" s="11"/>
      <c r="J42" s="12"/>
      <c r="K42" s="13"/>
    </row>
    <row r="43" spans="1:11" customFormat="1">
      <c r="A43" s="14" t="s">
        <v>25</v>
      </c>
      <c r="B43" s="19">
        <v>725</v>
      </c>
      <c r="C43" s="23">
        <f t="shared" si="0"/>
        <v>5.2679382379654856E-3</v>
      </c>
      <c r="D43" s="10"/>
      <c r="E43" s="10"/>
      <c r="F43" s="10"/>
      <c r="G43" s="10"/>
      <c r="H43" s="11"/>
      <c r="I43" s="11"/>
      <c r="J43" s="12"/>
      <c r="K43" s="13"/>
    </row>
    <row r="44" spans="1:11" customFormat="1">
      <c r="A44" s="14" t="s">
        <v>26</v>
      </c>
      <c r="B44" s="19">
        <v>685</v>
      </c>
      <c r="C44" s="23">
        <f t="shared" si="0"/>
        <v>4.9772933696639416E-3</v>
      </c>
      <c r="D44" s="10"/>
      <c r="E44" s="10"/>
      <c r="F44" s="10"/>
      <c r="G44" s="10"/>
      <c r="H44" s="11"/>
      <c r="I44" s="11"/>
      <c r="J44" s="12"/>
      <c r="K44" s="13"/>
    </row>
    <row r="45" spans="1:11" customFormat="1" ht="17.45">
      <c r="A45" s="14" t="s">
        <v>27</v>
      </c>
      <c r="B45" s="19">
        <v>655</v>
      </c>
      <c r="C45" s="23">
        <f t="shared" si="0"/>
        <v>4.7593097184377839E-3</v>
      </c>
      <c r="D45" s="10"/>
      <c r="E45" s="10"/>
      <c r="F45" s="10"/>
      <c r="G45" s="10"/>
      <c r="H45" s="11"/>
      <c r="I45" s="11"/>
      <c r="J45" s="12"/>
      <c r="K45" s="13"/>
    </row>
    <row r="46" spans="1:11" customFormat="1">
      <c r="A46" s="14" t="s">
        <v>28</v>
      </c>
      <c r="B46" s="19">
        <v>620</v>
      </c>
      <c r="C46" s="23">
        <f t="shared" si="0"/>
        <v>4.5049954586739325E-3</v>
      </c>
      <c r="D46" s="10"/>
      <c r="E46" s="10"/>
      <c r="F46" s="10"/>
      <c r="G46" s="10"/>
      <c r="H46" s="11"/>
      <c r="I46" s="11"/>
      <c r="J46" s="12"/>
      <c r="K46" s="13"/>
    </row>
    <row r="47" spans="1:11" customFormat="1" ht="31.15">
      <c r="A47" s="14" t="s">
        <v>29</v>
      </c>
      <c r="B47" s="19">
        <v>137625</v>
      </c>
      <c r="C47" s="23">
        <f t="shared" si="0"/>
        <v>1</v>
      </c>
      <c r="D47" s="10"/>
      <c r="E47" s="10"/>
      <c r="F47" s="10"/>
      <c r="G47" s="10"/>
      <c r="H47" s="11"/>
      <c r="I47" s="11"/>
      <c r="J47" s="12"/>
      <c r="K47" s="13"/>
    </row>
    <row r="48" spans="1:11" customFormat="1" ht="17.45">
      <c r="A48" s="36" t="s">
        <v>30</v>
      </c>
      <c r="B48" s="36"/>
      <c r="C48" s="36"/>
      <c r="D48" s="36"/>
      <c r="E48" s="36"/>
      <c r="F48" s="36"/>
      <c r="G48" s="36"/>
      <c r="H48" s="36"/>
      <c r="I48" s="36"/>
      <c r="J48" s="12"/>
      <c r="K48" s="13"/>
    </row>
    <row r="49" spans="1:11" customFormat="1" ht="31.15" customHeight="1">
      <c r="A49" s="34" t="s">
        <v>13</v>
      </c>
      <c r="B49" s="34"/>
      <c r="C49" s="34"/>
      <c r="D49" s="34"/>
      <c r="E49" s="34"/>
      <c r="F49" s="34"/>
      <c r="G49" s="34"/>
      <c r="H49" s="34"/>
      <c r="I49" s="34"/>
      <c r="J49" s="12"/>
      <c r="K49" s="13"/>
    </row>
    <row r="50" spans="1:11" customFormat="1">
      <c r="A50" s="15"/>
      <c r="B50" s="18"/>
      <c r="C50" s="18"/>
      <c r="D50" s="18"/>
      <c r="E50" s="17"/>
      <c r="F50" s="17"/>
      <c r="G50" s="10"/>
      <c r="H50" s="11"/>
      <c r="I50" s="11"/>
      <c r="J50" s="12"/>
      <c r="K50" s="13"/>
    </row>
    <row r="51" spans="1:11" customFormat="1">
      <c r="A51" s="15" t="s">
        <v>31</v>
      </c>
      <c r="B51" s="16"/>
      <c r="C51" s="16"/>
      <c r="D51" s="16"/>
      <c r="E51" s="17"/>
      <c r="F51" s="17"/>
      <c r="G51" s="10"/>
      <c r="H51" s="11"/>
      <c r="I51" s="11"/>
      <c r="J51" s="12"/>
      <c r="K51" s="13"/>
    </row>
    <row r="52" spans="1:11" customFormat="1" ht="46.9">
      <c r="A52" s="8" t="s">
        <v>15</v>
      </c>
      <c r="B52" s="9" t="s">
        <v>16</v>
      </c>
      <c r="C52" s="9" t="s">
        <v>17</v>
      </c>
      <c r="D52" s="10"/>
      <c r="E52" s="10"/>
      <c r="F52" s="10"/>
      <c r="G52" s="10"/>
      <c r="H52" s="11"/>
      <c r="I52" s="11"/>
      <c r="J52" s="12"/>
      <c r="K52" s="13"/>
    </row>
    <row r="53" spans="1:11" customFormat="1">
      <c r="A53" s="14" t="s">
        <v>18</v>
      </c>
      <c r="B53" s="19">
        <v>111815</v>
      </c>
      <c r="C53" s="23">
        <f t="shared" ref="C53:C64" si="1">B53/B$64</f>
        <v>0.88968014003819218</v>
      </c>
      <c r="D53" s="10"/>
      <c r="E53" s="10"/>
      <c r="F53" s="10"/>
      <c r="G53" s="10"/>
      <c r="H53" s="11"/>
      <c r="I53" s="11"/>
      <c r="J53" s="12"/>
      <c r="K53" s="13"/>
    </row>
    <row r="54" spans="1:11" customFormat="1">
      <c r="A54" s="14" t="s">
        <v>20</v>
      </c>
      <c r="B54" s="19">
        <v>1540</v>
      </c>
      <c r="C54" s="23">
        <f t="shared" si="1"/>
        <v>1.22533418204965E-2</v>
      </c>
      <c r="D54" s="10"/>
      <c r="E54" s="24"/>
      <c r="F54" s="10"/>
      <c r="G54" s="10"/>
      <c r="H54" s="11"/>
      <c r="I54" s="11"/>
      <c r="J54" s="12"/>
      <c r="K54" s="13"/>
    </row>
    <row r="55" spans="1:11" customFormat="1">
      <c r="A55" s="14" t="s">
        <v>21</v>
      </c>
      <c r="B55" s="19">
        <v>1230</v>
      </c>
      <c r="C55" s="23">
        <f t="shared" si="1"/>
        <v>9.7867600254614891E-3</v>
      </c>
      <c r="D55" s="10"/>
      <c r="E55" s="24"/>
      <c r="F55" s="10"/>
      <c r="G55" s="10"/>
      <c r="H55" s="11"/>
      <c r="I55" s="11"/>
      <c r="J55" s="12"/>
      <c r="K55" s="13"/>
    </row>
    <row r="56" spans="1:11" customFormat="1">
      <c r="A56" s="14" t="s">
        <v>19</v>
      </c>
      <c r="B56" s="19">
        <v>1125</v>
      </c>
      <c r="C56" s="23">
        <f t="shared" si="1"/>
        <v>8.9513049013367277E-3</v>
      </c>
      <c r="D56" s="11"/>
      <c r="E56" s="24"/>
      <c r="F56" s="10"/>
      <c r="G56" s="10"/>
      <c r="H56" s="11"/>
      <c r="I56" s="11"/>
      <c r="J56" s="12"/>
      <c r="K56" s="13"/>
    </row>
    <row r="57" spans="1:11" customFormat="1">
      <c r="A57" s="14" t="s">
        <v>25</v>
      </c>
      <c r="B57" s="19">
        <v>780</v>
      </c>
      <c r="C57" s="23">
        <f t="shared" si="1"/>
        <v>6.2062380649267985E-3</v>
      </c>
      <c r="D57" s="28"/>
      <c r="E57" s="10"/>
      <c r="F57" s="10"/>
      <c r="G57" s="10"/>
      <c r="H57" s="11"/>
      <c r="I57" s="11"/>
      <c r="J57" s="12"/>
      <c r="K57" s="13"/>
    </row>
    <row r="58" spans="1:11" customFormat="1">
      <c r="A58" s="14" t="s">
        <v>24</v>
      </c>
      <c r="B58" s="19">
        <v>715</v>
      </c>
      <c r="C58" s="23">
        <f t="shared" si="1"/>
        <v>5.6890515595162316E-3</v>
      </c>
      <c r="D58" s="28"/>
      <c r="E58" s="10"/>
      <c r="F58" s="10"/>
      <c r="G58" s="10"/>
      <c r="H58" s="11"/>
      <c r="I58" s="11"/>
      <c r="J58" s="12"/>
      <c r="K58" s="13"/>
    </row>
    <row r="59" spans="1:11" customFormat="1">
      <c r="A59" s="14" t="s">
        <v>23</v>
      </c>
      <c r="B59" s="19">
        <v>695</v>
      </c>
      <c r="C59" s="23">
        <f t="shared" si="1"/>
        <v>5.5299172501591344E-3</v>
      </c>
      <c r="D59" s="11"/>
      <c r="E59" s="10"/>
      <c r="F59" s="10"/>
      <c r="G59" s="10"/>
      <c r="H59" s="11"/>
      <c r="I59" s="11"/>
      <c r="J59" s="12"/>
      <c r="K59" s="13"/>
    </row>
    <row r="60" spans="1:11" customFormat="1">
      <c r="A60" s="14" t="s">
        <v>32</v>
      </c>
      <c r="B60" s="19">
        <v>640</v>
      </c>
      <c r="C60" s="23">
        <f t="shared" si="1"/>
        <v>5.0922978994271161E-3</v>
      </c>
      <c r="D60" s="11"/>
      <c r="E60" s="10"/>
      <c r="F60" s="10"/>
      <c r="G60" s="10"/>
      <c r="H60" s="11"/>
      <c r="I60" s="11"/>
      <c r="J60" s="12"/>
      <c r="K60" s="13"/>
    </row>
    <row r="61" spans="1:11" customFormat="1">
      <c r="A61" s="14" t="s">
        <v>33</v>
      </c>
      <c r="B61" s="19">
        <v>615</v>
      </c>
      <c r="C61" s="23">
        <f t="shared" si="1"/>
        <v>4.8933800127307445E-3</v>
      </c>
      <c r="D61" s="10"/>
      <c r="E61" s="10"/>
      <c r="F61" s="10"/>
      <c r="G61" s="10"/>
      <c r="H61" s="11"/>
      <c r="I61" s="11"/>
      <c r="J61" s="12"/>
      <c r="K61" s="13"/>
    </row>
    <row r="62" spans="1:11" customFormat="1">
      <c r="A62" s="14" t="s">
        <v>34</v>
      </c>
      <c r="B62" s="19">
        <v>550</v>
      </c>
      <c r="C62" s="23">
        <f t="shared" si="1"/>
        <v>4.3761935073201785E-3</v>
      </c>
      <c r="D62" s="10"/>
      <c r="E62" s="10"/>
      <c r="F62" s="10"/>
      <c r="G62" s="10"/>
      <c r="H62" s="11"/>
      <c r="I62" s="11"/>
      <c r="J62" s="12"/>
      <c r="K62" s="13"/>
    </row>
    <row r="63" spans="1:11" customFormat="1">
      <c r="A63" s="14" t="s">
        <v>35</v>
      </c>
      <c r="B63" s="19">
        <v>520</v>
      </c>
      <c r="C63" s="23">
        <f t="shared" si="1"/>
        <v>4.1374920432845318E-3</v>
      </c>
      <c r="D63" s="10"/>
      <c r="E63" s="10"/>
      <c r="F63" s="10"/>
      <c r="G63" s="10"/>
      <c r="H63" s="11"/>
      <c r="I63" s="11"/>
      <c r="J63" s="12"/>
      <c r="K63" s="13"/>
    </row>
    <row r="64" spans="1:11" customFormat="1" ht="31.15">
      <c r="A64" s="14" t="s">
        <v>29</v>
      </c>
      <c r="B64" s="19">
        <v>125680</v>
      </c>
      <c r="C64" s="23">
        <f t="shared" si="1"/>
        <v>1</v>
      </c>
      <c r="D64" s="10"/>
      <c r="E64" s="10"/>
      <c r="F64" s="10"/>
      <c r="G64" s="10"/>
      <c r="H64" s="11"/>
      <c r="I64" s="11"/>
      <c r="J64" s="12"/>
      <c r="K64" s="13"/>
    </row>
    <row r="65" spans="1:11" customFormat="1" ht="47.45" customHeight="1">
      <c r="A65" s="31" t="s">
        <v>36</v>
      </c>
      <c r="B65" s="31"/>
      <c r="C65" s="31"/>
      <c r="D65" s="31"/>
      <c r="E65" s="31"/>
      <c r="F65" s="31"/>
      <c r="G65" s="31"/>
      <c r="H65" s="31"/>
      <c r="I65" s="31"/>
      <c r="J65" s="12"/>
      <c r="K65" s="13"/>
    </row>
    <row r="66" spans="1:11" customFormat="1">
      <c r="A66" s="15"/>
      <c r="B66" s="18"/>
      <c r="C66" s="18"/>
      <c r="D66" s="18"/>
      <c r="E66" s="17"/>
      <c r="F66" s="17"/>
      <c r="G66" s="10"/>
      <c r="H66" s="11"/>
      <c r="I66" s="11"/>
      <c r="J66" s="12"/>
      <c r="K66" s="13"/>
    </row>
    <row r="67" spans="1:11" customFormat="1" ht="17.45">
      <c r="A67" s="15" t="s">
        <v>37</v>
      </c>
      <c r="B67" s="16"/>
      <c r="C67" s="16"/>
      <c r="D67" s="16"/>
      <c r="E67" s="17"/>
      <c r="F67" s="17"/>
      <c r="G67" s="10"/>
      <c r="H67" s="11"/>
      <c r="I67" s="11"/>
      <c r="J67" s="12"/>
      <c r="K67" s="13"/>
    </row>
    <row r="68" spans="1:11" customFormat="1" ht="46.9">
      <c r="A68" s="22" t="s">
        <v>15</v>
      </c>
      <c r="B68" s="9" t="s">
        <v>16</v>
      </c>
      <c r="C68" s="9" t="s">
        <v>17</v>
      </c>
      <c r="D68" s="3"/>
      <c r="E68" s="3"/>
      <c r="F68" s="10"/>
      <c r="G68" s="10"/>
      <c r="H68" s="11"/>
      <c r="I68" s="11"/>
      <c r="J68" s="12"/>
      <c r="K68" s="13"/>
    </row>
    <row r="69" spans="1:11" customFormat="1">
      <c r="A69" s="21" t="s">
        <v>18</v>
      </c>
      <c r="B69" s="19">
        <v>89830</v>
      </c>
      <c r="C69" s="23">
        <f t="shared" ref="C69:C80" si="2">B69/B$80</f>
        <v>0.94156490749960697</v>
      </c>
      <c r="D69" s="26"/>
      <c r="E69" s="3"/>
      <c r="F69" s="3"/>
      <c r="G69" s="10"/>
      <c r="H69" s="11"/>
      <c r="I69" s="11"/>
      <c r="J69" s="12"/>
      <c r="K69" s="13"/>
    </row>
    <row r="70" spans="1:11" customFormat="1" ht="17.45">
      <c r="A70" s="14" t="s">
        <v>38</v>
      </c>
      <c r="B70" s="19">
        <v>2925</v>
      </c>
      <c r="C70" s="23">
        <f t="shared" si="2"/>
        <v>3.0658770504690531E-2</v>
      </c>
      <c r="D70" s="26"/>
      <c r="E70" s="3"/>
      <c r="F70" s="3"/>
      <c r="G70" s="10"/>
      <c r="H70" s="11"/>
      <c r="I70" s="11"/>
      <c r="J70" s="12"/>
      <c r="K70" s="13"/>
    </row>
    <row r="71" spans="1:11" customFormat="1">
      <c r="A71" s="14" t="s">
        <v>19</v>
      </c>
      <c r="B71" s="19">
        <v>375</v>
      </c>
      <c r="C71" s="23">
        <f t="shared" si="2"/>
        <v>3.9306116031654521E-3</v>
      </c>
      <c r="D71" s="3"/>
      <c r="E71" s="3"/>
      <c r="F71" s="3"/>
      <c r="G71" s="10"/>
      <c r="H71" s="11"/>
      <c r="I71" s="11"/>
      <c r="J71" s="12"/>
      <c r="K71" s="13"/>
    </row>
    <row r="72" spans="1:11" customFormat="1">
      <c r="A72" s="14" t="s">
        <v>39</v>
      </c>
      <c r="B72" s="19">
        <v>360</v>
      </c>
      <c r="C72" s="23">
        <f t="shared" si="2"/>
        <v>3.7733871390388343E-3</v>
      </c>
      <c r="D72" s="26"/>
      <c r="E72" s="3"/>
      <c r="F72" s="3"/>
      <c r="G72" s="10"/>
      <c r="H72" s="11"/>
      <c r="I72" s="11"/>
      <c r="J72" s="12"/>
      <c r="K72" s="13"/>
    </row>
    <row r="73" spans="1:11" customFormat="1">
      <c r="A73" s="14" t="s">
        <v>35</v>
      </c>
      <c r="B73" s="19">
        <v>195</v>
      </c>
      <c r="C73" s="23">
        <f t="shared" si="2"/>
        <v>2.0439180336460352E-3</v>
      </c>
      <c r="D73" s="26"/>
      <c r="E73" s="3"/>
      <c r="F73" s="3"/>
      <c r="G73" s="10"/>
      <c r="H73" s="11"/>
      <c r="I73" s="11"/>
      <c r="J73" s="12"/>
      <c r="K73" s="13"/>
    </row>
    <row r="74" spans="1:11" customFormat="1">
      <c r="A74" s="14" t="s">
        <v>24</v>
      </c>
      <c r="B74" s="19">
        <v>140</v>
      </c>
      <c r="C74" s="23">
        <f t="shared" si="2"/>
        <v>1.4674283318484357E-3</v>
      </c>
      <c r="D74" s="3"/>
      <c r="E74" s="3"/>
      <c r="F74" s="3"/>
      <c r="G74" s="10"/>
      <c r="H74" s="11"/>
      <c r="I74" s="11"/>
      <c r="J74" s="12"/>
      <c r="K74" s="13"/>
    </row>
    <row r="75" spans="1:11" customFormat="1">
      <c r="A75" s="14" t="s">
        <v>40</v>
      </c>
      <c r="B75" s="19">
        <v>135</v>
      </c>
      <c r="C75" s="23">
        <f t="shared" si="2"/>
        <v>1.4150201771395629E-3</v>
      </c>
      <c r="D75" s="3"/>
      <c r="E75" s="3"/>
      <c r="F75" s="3"/>
      <c r="G75" s="10"/>
      <c r="H75" s="11"/>
      <c r="I75" s="11"/>
      <c r="J75" s="12"/>
      <c r="K75" s="13"/>
    </row>
    <row r="76" spans="1:11" customFormat="1">
      <c r="A76" s="14" t="s">
        <v>34</v>
      </c>
      <c r="B76" s="19">
        <v>120</v>
      </c>
      <c r="C76" s="23">
        <f t="shared" si="2"/>
        <v>1.2577957130129448E-3</v>
      </c>
      <c r="D76" s="3"/>
      <c r="E76" s="3"/>
      <c r="F76" s="3"/>
      <c r="G76" s="10"/>
      <c r="H76" s="11"/>
      <c r="I76" s="11"/>
      <c r="J76" s="12"/>
      <c r="K76" s="13"/>
    </row>
    <row r="77" spans="1:11" customFormat="1">
      <c r="A77" s="14" t="s">
        <v>23</v>
      </c>
      <c r="B77" s="19">
        <v>105</v>
      </c>
      <c r="C77" s="23">
        <f t="shared" si="2"/>
        <v>1.1005712488863268E-3</v>
      </c>
      <c r="D77" s="3"/>
      <c r="E77" s="3"/>
      <c r="F77" s="3"/>
      <c r="G77" s="10"/>
      <c r="H77" s="11"/>
      <c r="I77" s="11"/>
      <c r="J77" s="12"/>
      <c r="K77" s="13"/>
    </row>
    <row r="78" spans="1:11" customFormat="1">
      <c r="A78" s="14" t="s">
        <v>41</v>
      </c>
      <c r="B78" s="19">
        <v>95</v>
      </c>
      <c r="C78" s="23">
        <f t="shared" si="2"/>
        <v>9.9575493946858122E-4</v>
      </c>
      <c r="D78" s="26"/>
      <c r="E78" s="3"/>
      <c r="F78" s="3"/>
      <c r="G78" s="10"/>
      <c r="H78" s="11"/>
      <c r="I78" s="11"/>
      <c r="J78" s="12"/>
      <c r="K78" s="13"/>
    </row>
    <row r="79" spans="1:11" customFormat="1">
      <c r="A79" s="4" t="s">
        <v>28</v>
      </c>
      <c r="B79" s="19">
        <v>85</v>
      </c>
      <c r="C79" s="23">
        <f t="shared" si="2"/>
        <v>8.9093863005083591E-4</v>
      </c>
      <c r="D79" s="26"/>
      <c r="E79" s="3"/>
      <c r="F79" s="3"/>
      <c r="G79" s="10"/>
      <c r="H79" s="11"/>
      <c r="I79" s="11"/>
      <c r="J79" s="12"/>
      <c r="K79" s="13"/>
    </row>
    <row r="80" spans="1:11" customFormat="1" ht="31.15">
      <c r="A80" s="14" t="s">
        <v>29</v>
      </c>
      <c r="B80" s="19">
        <v>95405</v>
      </c>
      <c r="C80" s="23">
        <f t="shared" si="2"/>
        <v>1</v>
      </c>
      <c r="D80" s="26"/>
      <c r="E80" s="3"/>
      <c r="F80" s="3"/>
      <c r="G80" s="10"/>
      <c r="H80" s="11"/>
      <c r="I80" s="11"/>
      <c r="J80" s="12"/>
      <c r="K80" s="13"/>
    </row>
    <row r="81" spans="1:11" customFormat="1" ht="17.45">
      <c r="A81" s="36" t="s">
        <v>12</v>
      </c>
      <c r="B81" s="36"/>
      <c r="C81" s="36"/>
      <c r="D81" s="36"/>
      <c r="E81" s="36"/>
      <c r="F81" s="36"/>
      <c r="G81" s="36"/>
      <c r="H81" s="36"/>
      <c r="I81" s="36"/>
      <c r="J81" s="12"/>
      <c r="K81" s="13"/>
    </row>
    <row r="82" spans="1:11" customFormat="1" ht="17.45" customHeight="1">
      <c r="A82" s="34" t="s">
        <v>42</v>
      </c>
      <c r="B82" s="34"/>
      <c r="C82" s="34"/>
      <c r="D82" s="34"/>
      <c r="E82" s="34"/>
      <c r="F82" s="34"/>
      <c r="G82" s="34"/>
      <c r="H82" s="34"/>
      <c r="I82" s="34"/>
      <c r="J82" s="12"/>
      <c r="K82" s="13"/>
    </row>
    <row r="83" spans="1:11" customFormat="1" ht="31.15" customHeight="1">
      <c r="A83" s="34" t="s">
        <v>13</v>
      </c>
      <c r="B83" s="34"/>
      <c r="C83" s="34"/>
      <c r="D83" s="34"/>
      <c r="E83" s="34"/>
      <c r="F83" s="34"/>
      <c r="G83" s="34"/>
      <c r="H83" s="34"/>
      <c r="I83" s="34"/>
      <c r="J83" s="12"/>
      <c r="K83" s="13"/>
    </row>
    <row r="84" spans="1:11" customFormat="1">
      <c r="A84" s="15"/>
      <c r="B84" s="18"/>
      <c r="C84" s="18"/>
      <c r="D84" s="18"/>
      <c r="E84" s="17"/>
      <c r="F84" s="17"/>
      <c r="G84" s="10"/>
      <c r="H84" s="11"/>
      <c r="I84" s="11"/>
      <c r="J84" s="12"/>
      <c r="K84" s="13"/>
    </row>
    <row r="85" spans="1:11" customFormat="1" ht="17.45">
      <c r="A85" s="15" t="s">
        <v>43</v>
      </c>
      <c r="B85" s="16"/>
      <c r="C85" s="16"/>
      <c r="D85" s="16"/>
      <c r="E85" s="17"/>
      <c r="F85" s="17"/>
      <c r="G85" s="10"/>
      <c r="H85" s="11"/>
      <c r="I85" s="11"/>
      <c r="J85" s="12"/>
      <c r="K85" s="13"/>
    </row>
    <row r="86" spans="1:11" customFormat="1" ht="46.9">
      <c r="A86" s="22" t="s">
        <v>15</v>
      </c>
      <c r="B86" s="9" t="s">
        <v>16</v>
      </c>
      <c r="C86" s="9" t="s">
        <v>17</v>
      </c>
      <c r="D86" s="3"/>
      <c r="E86" s="3"/>
      <c r="F86" s="10"/>
      <c r="G86" s="10"/>
      <c r="H86" s="11"/>
      <c r="I86" s="11"/>
      <c r="J86" s="12"/>
      <c r="K86" s="13"/>
    </row>
    <row r="87" spans="1:11" customFormat="1">
      <c r="A87" s="21" t="s">
        <v>18</v>
      </c>
      <c r="B87" s="19">
        <v>83845</v>
      </c>
      <c r="C87" s="23">
        <f>B87/B$99</f>
        <v>0.94601150851856031</v>
      </c>
      <c r="D87" s="3"/>
      <c r="E87" s="3"/>
      <c r="F87" s="3"/>
      <c r="G87" s="10"/>
      <c r="H87" s="11"/>
      <c r="I87" s="11"/>
      <c r="J87" s="12"/>
      <c r="K87" s="13"/>
    </row>
    <row r="88" spans="1:11" customFormat="1">
      <c r="A88" s="14" t="s">
        <v>44</v>
      </c>
      <c r="B88" s="19">
        <v>2980</v>
      </c>
      <c r="C88" s="23">
        <f t="shared" ref="C88:C99" si="3">B88/B$99</f>
        <v>3.3622926774229941E-2</v>
      </c>
      <c r="D88" s="3"/>
      <c r="E88" s="3"/>
      <c r="F88" s="3"/>
      <c r="G88" s="10"/>
      <c r="H88" s="11"/>
      <c r="I88" s="11"/>
      <c r="J88" s="12"/>
      <c r="K88" s="13"/>
    </row>
    <row r="89" spans="1:11" customFormat="1">
      <c r="A89" s="14" t="s">
        <v>39</v>
      </c>
      <c r="B89" s="19">
        <v>315</v>
      </c>
      <c r="C89" s="23">
        <f t="shared" si="3"/>
        <v>3.5541013200947758E-3</v>
      </c>
      <c r="D89" s="3"/>
      <c r="E89" s="3"/>
      <c r="F89" s="3"/>
      <c r="G89" s="10"/>
      <c r="H89" s="11"/>
      <c r="I89" s="11"/>
      <c r="J89" s="12"/>
      <c r="K89" s="13"/>
    </row>
    <row r="90" spans="1:11" customFormat="1">
      <c r="A90" s="14" t="s">
        <v>35</v>
      </c>
      <c r="B90" s="19">
        <v>160</v>
      </c>
      <c r="C90" s="23">
        <f t="shared" si="3"/>
        <v>1.8052578133814735E-3</v>
      </c>
      <c r="D90" s="3"/>
      <c r="E90" s="3"/>
      <c r="F90" s="3"/>
      <c r="G90" s="10"/>
      <c r="H90" s="11"/>
      <c r="I90" s="11"/>
      <c r="J90" s="12"/>
      <c r="K90" s="13"/>
    </row>
    <row r="91" spans="1:11" customFormat="1">
      <c r="A91" s="14" t="s">
        <v>34</v>
      </c>
      <c r="B91" s="19">
        <v>130</v>
      </c>
      <c r="C91" s="23">
        <f t="shared" si="3"/>
        <v>1.4667719733724473E-3</v>
      </c>
      <c r="D91" s="26"/>
      <c r="E91" s="3"/>
      <c r="F91" s="3"/>
      <c r="G91" s="10"/>
      <c r="H91" s="11"/>
      <c r="I91" s="11"/>
      <c r="J91" s="12"/>
      <c r="K91" s="13"/>
    </row>
    <row r="92" spans="1:11" customFormat="1">
      <c r="A92" s="14" t="s">
        <v>19</v>
      </c>
      <c r="B92" s="19">
        <v>105</v>
      </c>
      <c r="C92" s="23">
        <f t="shared" si="3"/>
        <v>1.184700440031592E-3</v>
      </c>
      <c r="D92" s="27"/>
      <c r="E92" s="3"/>
      <c r="F92" s="3"/>
      <c r="G92" s="10"/>
      <c r="H92" s="11"/>
      <c r="I92" s="11"/>
      <c r="J92" s="12"/>
      <c r="K92" s="13"/>
    </row>
    <row r="93" spans="1:11" customFormat="1">
      <c r="A93" s="14" t="s">
        <v>40</v>
      </c>
      <c r="B93" s="19">
        <v>90</v>
      </c>
      <c r="C93" s="23">
        <f t="shared" si="3"/>
        <v>1.0154575200270789E-3</v>
      </c>
      <c r="D93" s="27"/>
      <c r="E93" s="3"/>
      <c r="F93" s="3"/>
      <c r="G93" s="10"/>
      <c r="H93" s="11"/>
      <c r="I93" s="11"/>
      <c r="J93" s="12"/>
      <c r="K93" s="13"/>
    </row>
    <row r="94" spans="1:11" customFormat="1">
      <c r="A94" s="14" t="s">
        <v>33</v>
      </c>
      <c r="B94" s="19">
        <v>80</v>
      </c>
      <c r="C94" s="23">
        <f t="shared" si="3"/>
        <v>9.0262890669073675E-4</v>
      </c>
      <c r="D94" s="3"/>
      <c r="E94" s="3"/>
      <c r="F94" s="3"/>
      <c r="G94" s="10"/>
      <c r="H94" s="11"/>
      <c r="I94" s="11"/>
      <c r="J94" s="12"/>
      <c r="K94" s="13"/>
    </row>
    <row r="95" spans="1:11" customFormat="1">
      <c r="A95" s="14" t="s">
        <v>24</v>
      </c>
      <c r="B95" s="19">
        <v>70</v>
      </c>
      <c r="C95" s="23">
        <f t="shared" si="3"/>
        <v>7.8980029335439471E-4</v>
      </c>
      <c r="D95" s="3"/>
      <c r="E95" s="3"/>
      <c r="F95" s="3"/>
      <c r="G95" s="10"/>
      <c r="H95" s="11"/>
      <c r="I95" s="11"/>
      <c r="J95" s="12"/>
      <c r="K95" s="13"/>
    </row>
    <row r="96" spans="1:11" customFormat="1">
      <c r="A96" s="14" t="s">
        <v>45</v>
      </c>
      <c r="B96" s="19">
        <v>60</v>
      </c>
      <c r="C96" s="23">
        <f t="shared" si="3"/>
        <v>6.7697168001805256E-4</v>
      </c>
      <c r="D96" s="3"/>
      <c r="E96" s="3"/>
      <c r="F96" s="3"/>
      <c r="G96" s="10"/>
      <c r="H96" s="11"/>
      <c r="I96" s="11"/>
      <c r="J96" s="12"/>
      <c r="K96" s="13"/>
    </row>
    <row r="97" spans="1:11" customFormat="1">
      <c r="A97" s="14" t="s">
        <v>23</v>
      </c>
      <c r="B97" s="19">
        <v>50</v>
      </c>
      <c r="C97" s="23">
        <f t="shared" si="3"/>
        <v>5.6414306668171052E-4</v>
      </c>
      <c r="D97" s="3"/>
      <c r="E97" s="3"/>
      <c r="F97" s="3"/>
      <c r="G97" s="10"/>
      <c r="H97" s="11"/>
      <c r="I97" s="11"/>
      <c r="J97" s="12"/>
      <c r="K97" s="13"/>
    </row>
    <row r="98" spans="1:11" customFormat="1">
      <c r="A98" s="14" t="s">
        <v>28</v>
      </c>
      <c r="B98" s="19">
        <v>40</v>
      </c>
      <c r="C98" s="23">
        <f t="shared" si="3"/>
        <v>4.5131445334536838E-4</v>
      </c>
      <c r="D98" s="3"/>
      <c r="E98" s="3"/>
      <c r="F98" s="3"/>
      <c r="G98" s="10"/>
      <c r="H98" s="11"/>
      <c r="I98" s="11"/>
      <c r="J98" s="12"/>
      <c r="K98" s="13"/>
    </row>
    <row r="99" spans="1:11" customFormat="1" ht="31.15">
      <c r="A99" s="14" t="s">
        <v>29</v>
      </c>
      <c r="B99" s="19">
        <v>88630</v>
      </c>
      <c r="C99" s="23">
        <f t="shared" si="3"/>
        <v>1</v>
      </c>
      <c r="D99" s="3"/>
      <c r="E99" s="3"/>
      <c r="F99" s="3"/>
      <c r="G99" s="10"/>
      <c r="H99" s="11"/>
      <c r="I99" s="11"/>
      <c r="J99" s="12"/>
      <c r="K99" s="13"/>
    </row>
    <row r="100" spans="1:11" customFormat="1" ht="17.45">
      <c r="A100" s="36" t="s">
        <v>12</v>
      </c>
      <c r="B100" s="36"/>
      <c r="C100" s="36"/>
      <c r="D100" s="36"/>
      <c r="E100" s="36"/>
      <c r="F100" s="36"/>
      <c r="G100" s="36"/>
      <c r="H100" s="36"/>
      <c r="I100" s="36"/>
      <c r="J100" s="12"/>
      <c r="K100" s="13"/>
    </row>
    <row r="101" spans="1:11" customFormat="1" ht="50.45" customHeight="1">
      <c r="A101" s="31" t="s">
        <v>36</v>
      </c>
      <c r="B101" s="31"/>
      <c r="C101" s="31"/>
      <c r="D101" s="31"/>
      <c r="E101" s="31"/>
      <c r="F101" s="31"/>
      <c r="G101" s="31"/>
      <c r="H101" s="31"/>
      <c r="I101" s="31"/>
      <c r="J101" s="12"/>
      <c r="K101" s="13"/>
    </row>
    <row r="102" spans="1:11" customFormat="1">
      <c r="A102" s="15"/>
      <c r="B102" s="18"/>
      <c r="C102" s="18"/>
      <c r="D102" s="18"/>
      <c r="E102" s="17"/>
      <c r="F102" s="17"/>
      <c r="G102" s="10"/>
      <c r="H102" s="11"/>
      <c r="I102" s="11"/>
      <c r="J102" s="12"/>
      <c r="K102" s="13"/>
    </row>
    <row r="103" spans="1:11">
      <c r="A103" s="4" t="s">
        <v>46</v>
      </c>
    </row>
    <row r="104" spans="1:11" ht="20.45" customHeight="1">
      <c r="A104" s="30" t="s">
        <v>47</v>
      </c>
      <c r="B104" s="30"/>
      <c r="C104" s="30"/>
      <c r="D104" s="30"/>
      <c r="E104" s="30"/>
      <c r="F104" s="30"/>
      <c r="G104" s="30"/>
      <c r="H104" s="30"/>
      <c r="I104" s="30"/>
      <c r="J104" s="30"/>
      <c r="K104" s="30"/>
    </row>
    <row r="105" spans="1:11">
      <c r="A105" s="6"/>
      <c r="B105" s="6"/>
      <c r="C105" s="6"/>
      <c r="D105" s="6"/>
      <c r="E105" s="6"/>
      <c r="F105" s="6"/>
      <c r="G105" s="6"/>
      <c r="H105" s="6"/>
      <c r="I105" s="6"/>
      <c r="J105" s="6"/>
      <c r="K105" s="6"/>
    </row>
    <row r="106" spans="1:11" ht="19.149999999999999" customHeight="1">
      <c r="A106" s="30" t="s">
        <v>48</v>
      </c>
      <c r="B106" s="30"/>
      <c r="C106" s="30"/>
      <c r="D106" s="30"/>
      <c r="E106" s="30"/>
      <c r="F106" s="30"/>
      <c r="G106" s="30"/>
      <c r="H106" s="30"/>
      <c r="I106" s="30"/>
      <c r="J106" s="30"/>
      <c r="K106" s="30"/>
    </row>
    <row r="107" spans="1:11">
      <c r="A107" s="6"/>
      <c r="B107" s="6"/>
      <c r="C107" s="6"/>
      <c r="D107" s="6"/>
      <c r="E107" s="6"/>
      <c r="F107" s="6"/>
      <c r="G107" s="6"/>
      <c r="H107" s="6"/>
      <c r="I107" s="6"/>
      <c r="J107" s="6"/>
      <c r="K107" s="6"/>
    </row>
    <row r="108" spans="1:11">
      <c r="A108" s="35" t="s">
        <v>49</v>
      </c>
      <c r="B108" s="35"/>
      <c r="C108" s="35"/>
      <c r="D108" s="35"/>
      <c r="E108" s="35"/>
      <c r="F108" s="35"/>
      <c r="G108" s="35"/>
      <c r="H108" s="35"/>
      <c r="I108" s="35"/>
      <c r="J108" s="35"/>
      <c r="K108" s="35"/>
    </row>
    <row r="110" spans="1:11">
      <c r="A110" s="29" t="s">
        <v>50</v>
      </c>
      <c r="B110" s="29"/>
      <c r="C110" s="29"/>
      <c r="D110" s="29"/>
      <c r="E110" s="29"/>
      <c r="F110" s="29"/>
      <c r="G110" s="29"/>
      <c r="H110" s="29"/>
      <c r="I110" s="29"/>
      <c r="J110" s="29"/>
      <c r="K110" s="29"/>
    </row>
    <row r="112" spans="1:11">
      <c r="A112" s="20" t="s">
        <v>51</v>
      </c>
    </row>
  </sheetData>
  <mergeCells count="16">
    <mergeCell ref="A110:K110"/>
    <mergeCell ref="A104:K104"/>
    <mergeCell ref="A101:I101"/>
    <mergeCell ref="A15:I19"/>
    <mergeCell ref="A21:I25"/>
    <mergeCell ref="A49:I49"/>
    <mergeCell ref="A65:I65"/>
    <mergeCell ref="A106:K106"/>
    <mergeCell ref="A108:K108"/>
    <mergeCell ref="A81:I81"/>
    <mergeCell ref="A100:I100"/>
    <mergeCell ref="A83:I83"/>
    <mergeCell ref="A82:I82"/>
    <mergeCell ref="A32:I32"/>
    <mergeCell ref="A31:I31"/>
    <mergeCell ref="A48:I4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Claire Bowley</cp:lastModifiedBy>
  <cp:revision/>
  <dcterms:created xsi:type="dcterms:W3CDTF">2022-07-15T13:06:22Z</dcterms:created>
  <dcterms:modified xsi:type="dcterms:W3CDTF">2023-01-05T21:04:40Z</dcterms:modified>
  <cp:category/>
  <cp:contentStatus/>
</cp:coreProperties>
</file>